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5" yWindow="-315" windowWidth="11970" windowHeight="6015"/>
  </bookViews>
  <sheets>
    <sheet name="." sheetId="4" r:id="rId1"/>
    <sheet name="-" sheetId="1" r:id="rId2"/>
  </sheets>
  <definedNames>
    <definedName name="AÑO__2009">'.'!$A$1</definedName>
  </definedNames>
  <calcPr calcId="114210"/>
</workbook>
</file>

<file path=xl/calcChain.xml><?xml version="1.0" encoding="utf-8"?>
<calcChain xmlns="http://schemas.openxmlformats.org/spreadsheetml/2006/main">
  <c r="F52" i="4"/>
  <c r="F48"/>
  <c r="AN26"/>
  <c r="AN25"/>
  <c r="AM17"/>
  <c r="AM16"/>
  <c r="AN17"/>
  <c r="AN16"/>
  <c r="AM11"/>
  <c r="AM14"/>
  <c r="AM20"/>
  <c r="AM23"/>
  <c r="AM26"/>
  <c r="AM29"/>
  <c r="AM32"/>
  <c r="AM35"/>
  <c r="AM38"/>
  <c r="AM44"/>
  <c r="AM41"/>
  <c r="F50"/>
  <c r="AM10"/>
  <c r="AM13"/>
  <c r="AM19"/>
  <c r="AM22"/>
  <c r="AM25"/>
  <c r="AM28"/>
  <c r="AM31"/>
  <c r="AM34"/>
  <c r="AM37"/>
  <c r="AM43"/>
  <c r="AM40"/>
  <c r="F46"/>
  <c r="U48"/>
  <c r="AN23"/>
  <c r="AN22"/>
  <c r="AN44"/>
  <c r="AN43"/>
  <c r="AN38"/>
  <c r="AN37"/>
  <c r="AN32"/>
  <c r="AN31"/>
  <c r="AN29"/>
  <c r="AN28"/>
  <c r="AN20"/>
  <c r="AN19"/>
  <c r="AN11"/>
  <c r="AN10"/>
  <c r="AN13"/>
  <c r="AN14"/>
  <c r="AN34"/>
  <c r="AN35"/>
  <c r="AN40"/>
  <c r="AN41"/>
  <c r="AE50"/>
  <c r="M52"/>
  <c r="U52"/>
  <c r="AE52"/>
  <c r="AE46"/>
  <c r="M48"/>
  <c r="AE48"/>
</calcChain>
</file>

<file path=xl/sharedStrings.xml><?xml version="1.0" encoding="utf-8"?>
<sst xmlns="http://schemas.openxmlformats.org/spreadsheetml/2006/main" count="85" uniqueCount="45">
  <si>
    <t>L</t>
  </si>
  <si>
    <t>M</t>
  </si>
  <si>
    <t>X</t>
  </si>
  <si>
    <t>J</t>
  </si>
  <si>
    <t>V</t>
  </si>
  <si>
    <t>S</t>
  </si>
  <si>
    <t>D</t>
  </si>
  <si>
    <t xml:space="preserve">DIAS CALENDARIO </t>
  </si>
  <si>
    <t>VACACIONES</t>
  </si>
  <si>
    <t>COMPENSACION</t>
  </si>
  <si>
    <t>DIAS REALES</t>
  </si>
  <si>
    <t xml:space="preserve">Nº HORAS              </t>
  </si>
  <si>
    <t>nº puesto</t>
  </si>
  <si>
    <t>REGIMEN DEDICACIÓN:</t>
  </si>
  <si>
    <t>CATEGORIA PROFESIONAL:</t>
  </si>
  <si>
    <t>Nº TRABAJADORES:</t>
  </si>
  <si>
    <t xml:space="preserve">Vacaciones : régimen general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</si>
  <si>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</si>
  <si>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</si>
  <si>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</si>
  <si>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</si>
  <si>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</si>
  <si>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</si>
  <si>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</si>
  <si>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</si>
  <si>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</si>
  <si>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</si>
  <si>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</si>
  <si>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</si>
  <si>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CONSEJERIA DE EDUCACIÓN, CULTURA Y DEPORTE</t>
  </si>
  <si>
    <t>Compensación horario intensivo (se establecerá en cada caso por acuerdo de los responsables de los centros y del trabajador, y teniendo en cuenta las necesidades del servicio)</t>
  </si>
  <si>
    <t>Festivos</t>
  </si>
  <si>
    <t xml:space="preserve">Horarios: </t>
  </si>
  <si>
    <t>HORAS ANUALES</t>
  </si>
  <si>
    <t xml:space="preserve">festivos localidad </t>
  </si>
  <si>
    <t xml:space="preserve">Domingos </t>
  </si>
  <si>
    <t>AÑO: 2017</t>
  </si>
  <si>
    <t>II</t>
  </si>
  <si>
    <t>MUSEO ETNOGRAFICO DE CANTABRIA</t>
  </si>
  <si>
    <t xml:space="preserve">P Laboral -  Guía Cultural (a extinguir) </t>
  </si>
  <si>
    <t>en temporada alta máximo el 50%</t>
  </si>
  <si>
    <t>Cierre del centro 24, 25 y 31 Diciembre - 1 y 6 Enero</t>
  </si>
  <si>
    <t>presencia obligatoria: 7:42´ (10:00 a 14:00 y 16:00 a 19:00 del 1 de mayo al 30 de septiembre, 16:00-18:30 resto del año) 6h (10 a 15)</t>
  </si>
  <si>
    <t xml:space="preserve">Compensación = (festivos y Sta Rita) en el mes inmediato posterior al día en el que caen </t>
  </si>
  <si>
    <t xml:space="preserve">22 mayo, 24 y 31 diciembre </t>
  </si>
</sst>
</file>

<file path=xl/styles.xml><?xml version="1.0" encoding="utf-8"?>
<styleSheet xmlns="http://schemas.openxmlformats.org/spreadsheetml/2006/main">
  <fonts count="18">
    <font>
      <sz val="10"/>
      <name val="Arial"/>
    </font>
    <font>
      <sz val="8"/>
      <name val="Arial"/>
    </font>
    <font>
      <sz val="10"/>
      <name val="Arial Narrow"/>
      <family val="2"/>
    </font>
    <font>
      <sz val="10"/>
      <color indexed="8"/>
      <name val="Arial Narrow"/>
      <family val="2"/>
    </font>
    <font>
      <sz val="10"/>
      <color indexed="10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  <font>
      <sz val="9"/>
      <color indexed="10"/>
      <name val="Arial Narrow"/>
      <family val="2"/>
    </font>
    <font>
      <u/>
      <sz val="9"/>
      <name val="Arial Narrow"/>
      <family val="2"/>
    </font>
    <font>
      <b/>
      <sz val="10"/>
      <name val="Arial Narrow"/>
      <family val="2"/>
    </font>
    <font>
      <b/>
      <sz val="10"/>
      <color indexed="8"/>
      <name val="Arial Narrow"/>
      <family val="2"/>
    </font>
    <font>
      <b/>
      <sz val="11"/>
      <name val="Arial Narrow"/>
      <family val="2"/>
    </font>
    <font>
      <b/>
      <sz val="11"/>
      <color indexed="8"/>
      <name val="Arial Narrow"/>
      <family val="2"/>
    </font>
    <font>
      <b/>
      <sz val="11"/>
      <color indexed="10"/>
      <name val="Arial Narrow"/>
      <family val="2"/>
    </font>
    <font>
      <sz val="10"/>
      <color indexed="10"/>
      <name val="Arial Narrow"/>
      <family val="2"/>
    </font>
    <font>
      <sz val="9"/>
      <color indexed="10"/>
      <name val="Arial Narrow"/>
      <family val="2"/>
    </font>
    <font>
      <b/>
      <sz val="10"/>
      <color indexed="10"/>
      <name val="Arial Narrow"/>
      <family val="2"/>
    </font>
    <font>
      <b/>
      <u/>
      <sz val="11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2" fillId="3" borderId="0" xfId="0" applyFont="1" applyFill="1"/>
    <xf numFmtId="0" fontId="3" fillId="3" borderId="0" xfId="0" applyFont="1" applyFill="1"/>
    <xf numFmtId="0" fontId="2" fillId="0" borderId="0" xfId="0" applyFont="1"/>
    <xf numFmtId="0" fontId="3" fillId="0" borderId="0" xfId="0" applyFont="1" applyFill="1"/>
    <xf numFmtId="0" fontId="3" fillId="4" borderId="0" xfId="0" applyFont="1" applyFill="1"/>
    <xf numFmtId="0" fontId="2" fillId="0" borderId="0" xfId="0" applyFont="1" applyFill="1"/>
    <xf numFmtId="0" fontId="3" fillId="5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5" fillId="3" borderId="0" xfId="0" applyFont="1" applyFill="1"/>
    <xf numFmtId="0" fontId="6" fillId="3" borderId="0" xfId="0" applyFont="1" applyFill="1"/>
    <xf numFmtId="0" fontId="6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6" fillId="0" borderId="0" xfId="0" applyFont="1" applyFill="1"/>
    <xf numFmtId="0" fontId="5" fillId="0" borderId="0" xfId="0" applyFont="1" applyFill="1"/>
    <xf numFmtId="0" fontId="8" fillId="0" borderId="0" xfId="0" applyFont="1" applyFill="1"/>
    <xf numFmtId="0" fontId="6" fillId="6" borderId="0" xfId="0" applyFont="1" applyFill="1"/>
    <xf numFmtId="0" fontId="4" fillId="0" borderId="0" xfId="0" applyFont="1" applyFill="1"/>
    <xf numFmtId="0" fontId="14" fillId="0" borderId="0" xfId="0" applyFont="1" applyFill="1"/>
    <xf numFmtId="0" fontId="2" fillId="7" borderId="0" xfId="0" applyFont="1" applyFill="1"/>
    <xf numFmtId="0" fontId="2" fillId="3" borderId="0" xfId="0" applyFont="1" applyFill="1" applyAlignment="1">
      <alignment horizontal="right"/>
    </xf>
    <xf numFmtId="0" fontId="9" fillId="0" borderId="0" xfId="0" applyFont="1" applyFill="1"/>
    <xf numFmtId="0" fontId="10" fillId="0" borderId="0" xfId="0" applyFont="1" applyFill="1"/>
    <xf numFmtId="0" fontId="9" fillId="6" borderId="0" xfId="0" applyFont="1" applyFill="1"/>
    <xf numFmtId="0" fontId="9" fillId="5" borderId="0" xfId="0" applyFont="1" applyFill="1"/>
    <xf numFmtId="0" fontId="10" fillId="5" borderId="0" xfId="0" applyFont="1" applyFill="1"/>
    <xf numFmtId="0" fontId="9" fillId="0" borderId="0" xfId="0" applyFont="1"/>
    <xf numFmtId="0" fontId="9" fillId="4" borderId="0" xfId="0" applyFont="1" applyFill="1"/>
    <xf numFmtId="0" fontId="9" fillId="0" borderId="0" xfId="0" applyFont="1" applyFill="1" applyBorder="1"/>
    <xf numFmtId="0" fontId="10" fillId="4" borderId="0" xfId="0" applyFont="1" applyFill="1" applyBorder="1"/>
    <xf numFmtId="0" fontId="10" fillId="5" borderId="0" xfId="0" applyFont="1" applyFill="1" applyBorder="1"/>
    <xf numFmtId="0" fontId="10" fillId="0" borderId="0" xfId="0" applyFont="1" applyFill="1" applyBorder="1"/>
    <xf numFmtId="0" fontId="10" fillId="4" borderId="0" xfId="0" applyFont="1" applyFill="1"/>
    <xf numFmtId="0" fontId="10" fillId="6" borderId="0" xfId="0" applyFont="1" applyFill="1"/>
    <xf numFmtId="0" fontId="9" fillId="0" borderId="0" xfId="0" applyFont="1" applyAlignment="1">
      <alignment horizontal="right"/>
    </xf>
    <xf numFmtId="0" fontId="10" fillId="0" borderId="0" xfId="0" applyFont="1" applyFill="1" applyAlignment="1">
      <alignment horizontal="right"/>
    </xf>
    <xf numFmtId="0" fontId="10" fillId="5" borderId="0" xfId="0" applyFont="1" applyFill="1" applyAlignment="1">
      <alignment horizontal="right"/>
    </xf>
    <xf numFmtId="0" fontId="9" fillId="0" borderId="0" xfId="0" applyFont="1" applyFill="1" applyAlignment="1">
      <alignment horizontal="right"/>
    </xf>
    <xf numFmtId="0" fontId="11" fillId="0" borderId="0" xfId="0" applyFont="1" applyFill="1"/>
    <xf numFmtId="0" fontId="12" fillId="0" borderId="0" xfId="0" applyFont="1" applyFill="1"/>
    <xf numFmtId="0" fontId="13" fillId="3" borderId="0" xfId="0" applyFont="1" applyFill="1"/>
    <xf numFmtId="0" fontId="9" fillId="5" borderId="0" xfId="0" applyFont="1" applyFill="1" applyBorder="1"/>
    <xf numFmtId="0" fontId="2" fillId="2" borderId="0" xfId="0" applyFont="1" applyFill="1" applyBorder="1"/>
    <xf numFmtId="0" fontId="2" fillId="3" borderId="0" xfId="0" applyFont="1" applyFill="1" applyBorder="1"/>
    <xf numFmtId="0" fontId="9" fillId="4" borderId="0" xfId="0" applyFont="1" applyFill="1" applyBorder="1"/>
    <xf numFmtId="0" fontId="10" fillId="8" borderId="0" xfId="0" applyFont="1" applyFill="1"/>
    <xf numFmtId="0" fontId="9" fillId="8" borderId="0" xfId="0" applyFont="1" applyFill="1"/>
    <xf numFmtId="0" fontId="2" fillId="7" borderId="0" xfId="0" applyFont="1" applyFill="1" applyAlignment="1">
      <alignment horizontal="right"/>
    </xf>
    <xf numFmtId="0" fontId="6" fillId="0" borderId="0" xfId="0" applyFont="1" applyFill="1" applyAlignment="1">
      <alignment horizontal="left"/>
    </xf>
    <xf numFmtId="0" fontId="15" fillId="7" borderId="0" xfId="0" applyFont="1" applyFill="1"/>
    <xf numFmtId="0" fontId="5" fillId="9" borderId="0" xfId="0" applyFont="1" applyFill="1"/>
    <xf numFmtId="0" fontId="2" fillId="5" borderId="0" xfId="0" applyFont="1" applyFill="1"/>
    <xf numFmtId="0" fontId="3" fillId="8" borderId="0" xfId="0" applyFont="1" applyFill="1"/>
    <xf numFmtId="0" fontId="9" fillId="10" borderId="0" xfId="0" applyFont="1" applyFill="1"/>
    <xf numFmtId="0" fontId="10" fillId="6" borderId="0" xfId="0" applyFont="1" applyFill="1" applyBorder="1"/>
    <xf numFmtId="0" fontId="3" fillId="7" borderId="0" xfId="0" applyFont="1" applyFill="1"/>
    <xf numFmtId="0" fontId="16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9" fillId="11" borderId="0" xfId="0" applyFont="1" applyFill="1"/>
    <xf numFmtId="0" fontId="17" fillId="0" borderId="0" xfId="0" applyFont="1" applyFill="1"/>
    <xf numFmtId="0" fontId="2" fillId="0" borderId="0" xfId="0" applyFont="1" applyAlignment="1">
      <alignment horizontal="left"/>
    </xf>
    <xf numFmtId="0" fontId="6" fillId="0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13" fillId="2" borderId="0" xfId="0" applyNumberFormat="1" applyFont="1" applyFill="1" applyAlignment="1">
      <alignment horizontal="center"/>
    </xf>
    <xf numFmtId="2" fontId="7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62"/>
  <sheetViews>
    <sheetView tabSelected="1" zoomScale="65" zoomScaleNormal="75" workbookViewId="0">
      <pane xSplit="1" ySplit="7" topLeftCell="E8" activePane="bottomRight" state="frozen"/>
      <selection activeCell="L39" sqref="L39"/>
      <selection pane="topRight" activeCell="L39" sqref="L39"/>
      <selection pane="bottomLeft" activeCell="L39" sqref="L39"/>
      <selection pane="bottomRight" activeCell="AE30" sqref="AE30"/>
    </sheetView>
  </sheetViews>
  <sheetFormatPr baseColWidth="10" defaultRowHeight="12.75"/>
  <cols>
    <col min="1" max="1" width="11.42578125" style="8"/>
    <col min="2" max="2" width="5.85546875" style="8" customWidth="1"/>
    <col min="3" max="3" width="4.85546875" style="8" customWidth="1"/>
    <col min="4" max="4" width="4.7109375" style="8" customWidth="1"/>
    <col min="5" max="5" width="4.42578125" style="8" customWidth="1"/>
    <col min="6" max="6" width="8.42578125" style="8" customWidth="1"/>
    <col min="7" max="7" width="6.28515625" style="6" customWidth="1"/>
    <col min="8" max="8" width="5.28515625" style="6" customWidth="1"/>
    <col min="9" max="9" width="4.85546875" style="8" customWidth="1"/>
    <col min="10" max="10" width="6.140625" style="8" customWidth="1"/>
    <col min="11" max="11" width="5.28515625" style="8" customWidth="1"/>
    <col min="12" max="12" width="4.85546875" style="8" customWidth="1"/>
    <col min="13" max="13" width="5.85546875" style="8" customWidth="1"/>
    <col min="14" max="14" width="5.7109375" style="6" customWidth="1"/>
    <col min="15" max="15" width="5.42578125" style="6" customWidth="1"/>
    <col min="16" max="16" width="5.42578125" style="8" customWidth="1"/>
    <col min="17" max="17" width="6.28515625" style="8" customWidth="1"/>
    <col min="18" max="18" width="5.140625" style="8" customWidth="1"/>
    <col min="19" max="19" width="5.85546875" style="8" customWidth="1"/>
    <col min="20" max="20" width="4.7109375" style="8" customWidth="1"/>
    <col min="21" max="21" width="6.42578125" style="6" customWidth="1"/>
    <col min="22" max="22" width="5.7109375" style="6" customWidth="1"/>
    <col min="23" max="23" width="5" style="8" customWidth="1"/>
    <col min="24" max="24" width="5.7109375" style="8" customWidth="1"/>
    <col min="25" max="25" width="5.140625" style="8" customWidth="1"/>
    <col min="26" max="26" width="5" style="8" customWidth="1"/>
    <col min="27" max="27" width="4.7109375" style="8" customWidth="1"/>
    <col min="28" max="28" width="5.5703125" style="6" customWidth="1"/>
    <col min="29" max="29" width="5" style="6" customWidth="1"/>
    <col min="30" max="30" width="4.7109375" style="8" customWidth="1"/>
    <col min="31" max="31" width="9" style="8" customWidth="1"/>
    <col min="32" max="32" width="5.85546875" style="8" customWidth="1"/>
    <col min="33" max="33" width="5.28515625" style="8" customWidth="1"/>
    <col min="34" max="34" width="5.42578125" style="8" customWidth="1"/>
    <col min="35" max="35" width="5" style="6" customWidth="1"/>
    <col min="36" max="36" width="5.42578125" style="6" customWidth="1"/>
    <col min="37" max="37" width="6.5703125" style="8" customWidth="1"/>
    <col min="38" max="38" width="5.42578125" style="8" customWidth="1"/>
    <col min="39" max="39" width="6.7109375" style="8" customWidth="1"/>
    <col min="40" max="16384" width="11.42578125" style="8"/>
  </cols>
  <sheetData>
    <row r="1" spans="1:40">
      <c r="A1" s="66" t="s">
        <v>36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5"/>
      <c r="Q1" s="5"/>
      <c r="R1" s="5"/>
      <c r="S1" s="5"/>
      <c r="T1" s="5"/>
      <c r="V1" s="7"/>
      <c r="W1" s="5"/>
      <c r="X1" s="5"/>
      <c r="Y1" s="5"/>
      <c r="Z1" s="5"/>
      <c r="AA1" s="5"/>
      <c r="AC1" s="7"/>
      <c r="AD1" s="5"/>
      <c r="AE1" s="5"/>
      <c r="AF1" s="5"/>
      <c r="AG1" s="5"/>
      <c r="AH1" s="5"/>
      <c r="AJ1" s="7"/>
      <c r="AK1" s="5"/>
      <c r="AL1" s="5"/>
      <c r="AM1" s="5"/>
    </row>
    <row r="2" spans="1:40">
      <c r="A2" s="8" t="s">
        <v>29</v>
      </c>
      <c r="F2" s="6"/>
      <c r="H2" s="8"/>
      <c r="J2" s="62" t="s">
        <v>38</v>
      </c>
      <c r="K2" s="63"/>
      <c r="L2" s="63"/>
      <c r="M2" s="63"/>
      <c r="N2" s="63"/>
      <c r="O2" s="63"/>
      <c r="P2" s="23"/>
    </row>
    <row r="3" spans="1:40">
      <c r="A3" s="8" t="s">
        <v>14</v>
      </c>
      <c r="F3" s="23"/>
      <c r="G3" s="23"/>
      <c r="H3" s="23"/>
      <c r="I3" s="23"/>
      <c r="J3" s="63" t="s">
        <v>39</v>
      </c>
      <c r="K3" s="63"/>
      <c r="L3" s="63"/>
      <c r="M3" s="63"/>
      <c r="N3" s="63"/>
      <c r="O3" s="63"/>
      <c r="T3" s="27"/>
      <c r="U3" s="28"/>
      <c r="V3" s="28"/>
      <c r="W3" s="27"/>
      <c r="X3" s="27"/>
      <c r="Y3" s="27"/>
      <c r="Z3" s="27"/>
      <c r="AA3" s="27"/>
    </row>
    <row r="4" spans="1:40">
      <c r="A4" s="8" t="s">
        <v>13</v>
      </c>
      <c r="E4" s="24"/>
      <c r="F4" s="6"/>
      <c r="H4" s="8"/>
      <c r="J4" s="63" t="s">
        <v>37</v>
      </c>
      <c r="K4" s="63"/>
      <c r="L4" s="63"/>
      <c r="M4" s="63"/>
      <c r="N4" s="63"/>
      <c r="O4" s="63"/>
    </row>
    <row r="5" spans="1:40">
      <c r="A5" s="8" t="s">
        <v>15</v>
      </c>
      <c r="E5" s="24"/>
      <c r="F5" s="6"/>
      <c r="H5" s="8"/>
      <c r="J5" s="63">
        <v>1</v>
      </c>
      <c r="K5" s="63"/>
      <c r="L5" s="63"/>
      <c r="M5" s="63"/>
      <c r="N5" s="63"/>
      <c r="O5" s="63"/>
    </row>
    <row r="6" spans="1:40">
      <c r="A6" s="5"/>
      <c r="B6" s="5"/>
      <c r="C6" s="5"/>
      <c r="D6" s="5"/>
      <c r="E6" s="5"/>
      <c r="F6" s="5"/>
      <c r="H6" s="7"/>
      <c r="I6" s="5"/>
      <c r="J6" s="5"/>
      <c r="K6" s="5"/>
      <c r="L6" s="5"/>
      <c r="M6" s="5"/>
      <c r="O6" s="7"/>
      <c r="P6" s="5"/>
      <c r="Q6" s="5"/>
      <c r="R6" s="5"/>
      <c r="S6" s="5"/>
      <c r="T6" s="5"/>
      <c r="V6" s="7"/>
      <c r="W6" s="5"/>
      <c r="X6" s="5"/>
      <c r="Y6" s="5"/>
      <c r="Z6" s="5"/>
      <c r="AA6" s="5"/>
      <c r="AC6" s="7"/>
      <c r="AD6" s="5"/>
      <c r="AE6" s="5"/>
      <c r="AF6" s="5"/>
      <c r="AG6" s="5"/>
      <c r="AH6" s="5"/>
      <c r="AJ6" s="7"/>
      <c r="AK6" s="5"/>
      <c r="AL6" s="5"/>
      <c r="AM6" s="5"/>
    </row>
    <row r="7" spans="1:40" s="43" customFormat="1">
      <c r="A7" s="40"/>
      <c r="B7" s="40" t="s">
        <v>0</v>
      </c>
      <c r="C7" s="40" t="s">
        <v>1</v>
      </c>
      <c r="D7" s="40" t="s">
        <v>2</v>
      </c>
      <c r="E7" s="40" t="s">
        <v>3</v>
      </c>
      <c r="F7" s="40" t="s">
        <v>4</v>
      </c>
      <c r="G7" s="41" t="s">
        <v>5</v>
      </c>
      <c r="H7" s="42" t="s">
        <v>6</v>
      </c>
      <c r="I7" s="40" t="s">
        <v>0</v>
      </c>
      <c r="J7" s="40" t="s">
        <v>1</v>
      </c>
      <c r="K7" s="40" t="s">
        <v>2</v>
      </c>
      <c r="L7" s="40" t="s">
        <v>3</v>
      </c>
      <c r="M7" s="40" t="s">
        <v>4</v>
      </c>
      <c r="N7" s="41" t="s">
        <v>5</v>
      </c>
      <c r="O7" s="42" t="s">
        <v>6</v>
      </c>
      <c r="P7" s="40" t="s">
        <v>0</v>
      </c>
      <c r="Q7" s="40" t="s">
        <v>1</v>
      </c>
      <c r="R7" s="40" t="s">
        <v>2</v>
      </c>
      <c r="S7" s="40" t="s">
        <v>3</v>
      </c>
      <c r="T7" s="40" t="s">
        <v>4</v>
      </c>
      <c r="U7" s="41" t="s">
        <v>5</v>
      </c>
      <c r="V7" s="42" t="s">
        <v>6</v>
      </c>
      <c r="W7" s="40" t="s">
        <v>0</v>
      </c>
      <c r="X7" s="40" t="s">
        <v>1</v>
      </c>
      <c r="Y7" s="40" t="s">
        <v>2</v>
      </c>
      <c r="Z7" s="40" t="s">
        <v>3</v>
      </c>
      <c r="AA7" s="40" t="s">
        <v>4</v>
      </c>
      <c r="AB7" s="41" t="s">
        <v>5</v>
      </c>
      <c r="AC7" s="42" t="s">
        <v>6</v>
      </c>
      <c r="AD7" s="40" t="s">
        <v>0</v>
      </c>
      <c r="AE7" s="40" t="s">
        <v>1</v>
      </c>
      <c r="AF7" s="40" t="s">
        <v>2</v>
      </c>
      <c r="AG7" s="40" t="s">
        <v>3</v>
      </c>
      <c r="AH7" s="40" t="s">
        <v>4</v>
      </c>
      <c r="AI7" s="41" t="s">
        <v>5</v>
      </c>
      <c r="AJ7" s="42" t="s">
        <v>6</v>
      </c>
      <c r="AK7" s="40" t="s">
        <v>0</v>
      </c>
      <c r="AL7" s="40" t="s">
        <v>1</v>
      </c>
      <c r="AM7" s="40"/>
    </row>
    <row r="8" spans="1:40">
      <c r="A8" s="5"/>
      <c r="H8" s="9"/>
      <c r="O8" s="9"/>
      <c r="V8" s="9"/>
      <c r="AC8" s="9"/>
      <c r="AJ8" s="9"/>
      <c r="AM8" s="5"/>
    </row>
    <row r="9" spans="1:40" s="27" customFormat="1">
      <c r="A9" s="27" t="s">
        <v>17</v>
      </c>
      <c r="B9" s="28"/>
      <c r="H9" s="30">
        <v>1</v>
      </c>
      <c r="I9" s="29">
        <v>2</v>
      </c>
      <c r="J9" s="27">
        <v>3</v>
      </c>
      <c r="K9" s="33">
        <v>4</v>
      </c>
      <c r="L9" s="33">
        <v>5</v>
      </c>
      <c r="M9" s="29">
        <v>6</v>
      </c>
      <c r="N9" s="33">
        <v>7</v>
      </c>
      <c r="O9" s="30">
        <v>8</v>
      </c>
      <c r="P9" s="27">
        <v>9</v>
      </c>
      <c r="Q9" s="27">
        <v>10</v>
      </c>
      <c r="R9" s="33">
        <v>11</v>
      </c>
      <c r="S9" s="33">
        <v>12</v>
      </c>
      <c r="T9" s="33">
        <v>13</v>
      </c>
      <c r="U9" s="33">
        <v>14</v>
      </c>
      <c r="V9" s="30">
        <v>15</v>
      </c>
      <c r="W9" s="33">
        <v>16</v>
      </c>
      <c r="X9" s="27">
        <v>17</v>
      </c>
      <c r="Y9" s="33">
        <v>18</v>
      </c>
      <c r="Z9" s="33">
        <v>19</v>
      </c>
      <c r="AA9" s="33">
        <v>20</v>
      </c>
      <c r="AB9" s="33">
        <v>21</v>
      </c>
      <c r="AC9" s="30">
        <v>22</v>
      </c>
      <c r="AD9" s="33">
        <v>23</v>
      </c>
      <c r="AE9" s="27">
        <v>24</v>
      </c>
      <c r="AF9" s="33">
        <v>25</v>
      </c>
      <c r="AG9" s="33">
        <v>26</v>
      </c>
      <c r="AH9" s="33">
        <v>27</v>
      </c>
      <c r="AI9" s="38">
        <v>28</v>
      </c>
      <c r="AJ9" s="38">
        <v>29</v>
      </c>
      <c r="AK9" s="33">
        <v>30</v>
      </c>
      <c r="AL9" s="27">
        <v>31</v>
      </c>
    </row>
    <row r="10" spans="1:40">
      <c r="A10" s="1"/>
      <c r="B10" s="1"/>
      <c r="C10" s="1"/>
      <c r="D10" s="1"/>
      <c r="E10" s="1"/>
      <c r="F10" s="1"/>
      <c r="G10" s="1"/>
      <c r="H10" s="25"/>
      <c r="I10" s="1"/>
      <c r="J10" s="1">
        <v>7.7</v>
      </c>
      <c r="K10" s="1">
        <v>7.7</v>
      </c>
      <c r="L10" s="1">
        <v>7.7</v>
      </c>
      <c r="M10" s="1">
        <v>7.7</v>
      </c>
      <c r="N10" s="1">
        <v>7.7</v>
      </c>
      <c r="O10" s="1">
        <v>6</v>
      </c>
      <c r="P10" s="1"/>
      <c r="Q10" s="1"/>
      <c r="R10" s="1">
        <v>7.7</v>
      </c>
      <c r="S10" s="1">
        <v>7.7</v>
      </c>
      <c r="T10" s="1">
        <v>7.7</v>
      </c>
      <c r="U10" s="1">
        <v>7.7</v>
      </c>
      <c r="V10" s="1"/>
      <c r="W10" s="1"/>
      <c r="X10" s="1">
        <v>7.7</v>
      </c>
      <c r="Y10" s="1">
        <v>7.7</v>
      </c>
      <c r="Z10" s="1">
        <v>7.7</v>
      </c>
      <c r="AA10" s="1">
        <v>7.7</v>
      </c>
      <c r="AB10" s="1">
        <v>7.7</v>
      </c>
      <c r="AC10" s="1">
        <v>6</v>
      </c>
      <c r="AD10" s="1"/>
      <c r="AE10" s="1"/>
      <c r="AF10" s="1">
        <v>7.7</v>
      </c>
      <c r="AG10" s="1">
        <v>7.7</v>
      </c>
      <c r="AH10" s="1">
        <v>7.7</v>
      </c>
      <c r="AI10" s="1">
        <v>7.7</v>
      </c>
      <c r="AJ10" s="2"/>
      <c r="AK10" s="1"/>
      <c r="AL10" s="1">
        <v>7.7</v>
      </c>
      <c r="AM10" s="1">
        <f>COUNTIF(B10:AL10,"&gt;0")</f>
        <v>21</v>
      </c>
      <c r="AN10" s="1">
        <f>SUM(B10:AL10)</f>
        <v>158.29999999999998</v>
      </c>
    </row>
    <row r="11" spans="1:40">
      <c r="A11" s="3"/>
      <c r="B11" s="3"/>
      <c r="C11" s="3"/>
      <c r="D11" s="26"/>
      <c r="E11" s="3"/>
      <c r="F11" s="26"/>
      <c r="G11" s="26"/>
      <c r="H11" s="53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4"/>
      <c r="AK11" s="3"/>
      <c r="AL11" s="3"/>
      <c r="AM11" s="3">
        <f>COUNTIF(B11:AL11,"&gt;0")</f>
        <v>0</v>
      </c>
      <c r="AN11" s="3">
        <f>SUM(B11:AL11)</f>
        <v>0</v>
      </c>
    </row>
    <row r="12" spans="1:40" s="27" customFormat="1">
      <c r="A12" s="32" t="s">
        <v>18</v>
      </c>
      <c r="D12" s="33">
        <v>1</v>
      </c>
      <c r="E12" s="33">
        <v>2</v>
      </c>
      <c r="F12" s="33">
        <v>3</v>
      </c>
      <c r="G12" s="27">
        <v>4</v>
      </c>
      <c r="H12" s="30">
        <v>5</v>
      </c>
      <c r="I12" s="27">
        <v>6</v>
      </c>
      <c r="J12" s="27">
        <v>7</v>
      </c>
      <c r="K12" s="33">
        <v>8</v>
      </c>
      <c r="L12" s="33">
        <v>9</v>
      </c>
      <c r="M12" s="33">
        <v>10</v>
      </c>
      <c r="N12" s="33">
        <v>11</v>
      </c>
      <c r="O12" s="30">
        <v>12</v>
      </c>
      <c r="P12" s="33">
        <v>13</v>
      </c>
      <c r="Q12" s="27">
        <v>14</v>
      </c>
      <c r="R12" s="33">
        <v>15</v>
      </c>
      <c r="S12" s="33">
        <v>16</v>
      </c>
      <c r="T12" s="33">
        <v>17</v>
      </c>
      <c r="U12" s="33">
        <v>18</v>
      </c>
      <c r="V12" s="30">
        <v>19</v>
      </c>
      <c r="W12" s="33">
        <v>20</v>
      </c>
      <c r="X12" s="27">
        <v>21</v>
      </c>
      <c r="Y12" s="33">
        <v>22</v>
      </c>
      <c r="Z12" s="33">
        <v>23</v>
      </c>
      <c r="AA12" s="33">
        <v>24</v>
      </c>
      <c r="AB12" s="33">
        <v>25</v>
      </c>
      <c r="AC12" s="30">
        <v>26</v>
      </c>
      <c r="AD12" s="33">
        <v>27</v>
      </c>
      <c r="AE12" s="27">
        <v>28</v>
      </c>
      <c r="AF12" s="33"/>
      <c r="AJ12" s="30"/>
      <c r="AM12" s="33"/>
    </row>
    <row r="13" spans="1:40">
      <c r="A13" s="1"/>
      <c r="B13" s="1"/>
      <c r="C13" s="1"/>
      <c r="D13" s="1">
        <v>7.7</v>
      </c>
      <c r="E13" s="1">
        <v>7.7</v>
      </c>
      <c r="F13" s="1">
        <v>7.7</v>
      </c>
      <c r="G13" s="1">
        <v>7.7</v>
      </c>
      <c r="H13" s="1">
        <v>6</v>
      </c>
      <c r="I13" s="1"/>
      <c r="J13" s="1"/>
      <c r="K13" s="1">
        <v>7.7</v>
      </c>
      <c r="L13" s="1">
        <v>7.7</v>
      </c>
      <c r="M13" s="1">
        <v>7.7</v>
      </c>
      <c r="N13" s="1">
        <v>7.7</v>
      </c>
      <c r="O13" s="1"/>
      <c r="P13" s="1"/>
      <c r="Q13" s="1">
        <v>7.7</v>
      </c>
      <c r="R13" s="1">
        <v>7.7</v>
      </c>
      <c r="S13" s="1">
        <v>7.7</v>
      </c>
      <c r="T13" s="1">
        <v>7.7</v>
      </c>
      <c r="U13" s="1">
        <v>7.7</v>
      </c>
      <c r="V13" s="1">
        <v>6</v>
      </c>
      <c r="W13" s="1"/>
      <c r="X13" s="1"/>
      <c r="Y13" s="1">
        <v>7.7</v>
      </c>
      <c r="Z13" s="1">
        <v>7.7</v>
      </c>
      <c r="AA13" s="1">
        <v>7.7</v>
      </c>
      <c r="AB13" s="1">
        <v>7.7</v>
      </c>
      <c r="AC13" s="1"/>
      <c r="AD13" s="1"/>
      <c r="AE13" s="1">
        <v>7.7</v>
      </c>
      <c r="AF13" s="1"/>
      <c r="AG13" s="1"/>
      <c r="AH13" s="1"/>
      <c r="AI13" s="2"/>
      <c r="AJ13" s="2"/>
      <c r="AK13" s="1"/>
      <c r="AL13" s="1"/>
      <c r="AM13" s="1">
        <f>COUNTIF(B13:AL13,"&gt;0")</f>
        <v>20</v>
      </c>
      <c r="AN13" s="1">
        <f>SUM(B13:AL13)</f>
        <v>150.6</v>
      </c>
    </row>
    <row r="14" spans="1:40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4"/>
      <c r="AJ14" s="4"/>
      <c r="AK14" s="3"/>
      <c r="AL14" s="3"/>
      <c r="AM14" s="3">
        <f>COUNTIF(B14:AL14,"&gt;0")</f>
        <v>0</v>
      </c>
      <c r="AN14" s="3">
        <f>SUM(B14:AL14)</f>
        <v>0</v>
      </c>
    </row>
    <row r="15" spans="1:40" s="27" customFormat="1">
      <c r="A15" s="32" t="s">
        <v>19</v>
      </c>
      <c r="D15" s="33">
        <v>1</v>
      </c>
      <c r="E15" s="33">
        <v>2</v>
      </c>
      <c r="F15" s="33">
        <v>3</v>
      </c>
      <c r="G15" s="27">
        <v>4</v>
      </c>
      <c r="H15" s="30">
        <v>5</v>
      </c>
      <c r="I15" s="27">
        <v>6</v>
      </c>
      <c r="J15" s="27">
        <v>7</v>
      </c>
      <c r="K15" s="33">
        <v>8</v>
      </c>
      <c r="L15" s="33">
        <v>9</v>
      </c>
      <c r="M15" s="33">
        <v>10</v>
      </c>
      <c r="N15" s="33">
        <v>11</v>
      </c>
      <c r="O15" s="30">
        <v>12</v>
      </c>
      <c r="P15" s="27">
        <v>13</v>
      </c>
      <c r="Q15" s="33">
        <v>14</v>
      </c>
      <c r="R15" s="33">
        <v>15</v>
      </c>
      <c r="S15" s="33">
        <v>16</v>
      </c>
      <c r="T15" s="33">
        <v>17</v>
      </c>
      <c r="U15" s="33">
        <v>18</v>
      </c>
      <c r="V15" s="30">
        <v>19</v>
      </c>
      <c r="W15" s="27">
        <v>20</v>
      </c>
      <c r="X15" s="33">
        <v>21</v>
      </c>
      <c r="Y15" s="33">
        <v>22</v>
      </c>
      <c r="Z15" s="27">
        <v>23</v>
      </c>
      <c r="AA15" s="27">
        <v>24</v>
      </c>
      <c r="AB15" s="27">
        <v>25</v>
      </c>
      <c r="AC15" s="30">
        <v>26</v>
      </c>
      <c r="AD15" s="27">
        <v>27</v>
      </c>
      <c r="AE15" s="33">
        <v>28</v>
      </c>
      <c r="AF15" s="33">
        <v>29</v>
      </c>
      <c r="AG15" s="33">
        <v>30</v>
      </c>
      <c r="AH15" s="27">
        <v>31</v>
      </c>
      <c r="AJ15" s="30"/>
      <c r="AM15" s="33"/>
    </row>
    <row r="16" spans="1:40">
      <c r="A16" s="1"/>
      <c r="B16" s="1"/>
      <c r="C16" s="1"/>
      <c r="D16" s="1">
        <v>7.7</v>
      </c>
      <c r="E16" s="1">
        <v>7.7</v>
      </c>
      <c r="F16" s="1">
        <v>7.7</v>
      </c>
      <c r="G16" s="1">
        <v>7.7</v>
      </c>
      <c r="H16" s="1">
        <v>6</v>
      </c>
      <c r="I16" s="1"/>
      <c r="J16" s="1"/>
      <c r="K16" s="1">
        <v>7.7</v>
      </c>
      <c r="L16" s="1">
        <v>7.7</v>
      </c>
      <c r="M16" s="1">
        <v>7.7</v>
      </c>
      <c r="N16" s="1">
        <v>7.7</v>
      </c>
      <c r="O16" s="1"/>
      <c r="P16" s="1"/>
      <c r="Q16" s="1">
        <v>7.7</v>
      </c>
      <c r="R16" s="1">
        <v>7.7</v>
      </c>
      <c r="S16" s="1">
        <v>7.7</v>
      </c>
      <c r="T16" s="1">
        <v>7.7</v>
      </c>
      <c r="U16" s="1">
        <v>7.7</v>
      </c>
      <c r="V16" s="1">
        <v>6</v>
      </c>
      <c r="W16" s="1"/>
      <c r="X16" s="1"/>
      <c r="Y16" s="1">
        <v>7.7</v>
      </c>
      <c r="Z16" s="1">
        <v>7.7</v>
      </c>
      <c r="AA16" s="1">
        <v>7.7</v>
      </c>
      <c r="AB16" s="1">
        <v>7.7</v>
      </c>
      <c r="AC16" s="1"/>
      <c r="AD16" s="1"/>
      <c r="AE16" s="1">
        <v>7.7</v>
      </c>
      <c r="AF16" s="1">
        <v>7.7</v>
      </c>
      <c r="AG16" s="1">
        <v>7.7</v>
      </c>
      <c r="AH16" s="1">
        <v>7.7</v>
      </c>
      <c r="AI16" s="2"/>
      <c r="AJ16" s="2"/>
      <c r="AK16" s="1"/>
      <c r="AL16" s="1"/>
      <c r="AM16" s="1">
        <f>COUNTIF(B16:AL16,"&gt;0")</f>
        <v>23</v>
      </c>
      <c r="AN16" s="1">
        <f>SUM(B16:AL16)</f>
        <v>173.69999999999996</v>
      </c>
    </row>
    <row r="17" spans="1:40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4"/>
      <c r="AJ17" s="4"/>
      <c r="AK17" s="3"/>
      <c r="AL17" s="3"/>
      <c r="AM17" s="3">
        <f>COUNTIF(B17:AL17,"&gt;0")</f>
        <v>0</v>
      </c>
      <c r="AN17" s="3">
        <f>SUM(B17:AL17)</f>
        <v>0</v>
      </c>
    </row>
    <row r="18" spans="1:40" s="34" customFormat="1">
      <c r="A18" s="34" t="s">
        <v>20</v>
      </c>
      <c r="G18" s="34">
        <v>1</v>
      </c>
      <c r="H18" s="47">
        <v>2</v>
      </c>
      <c r="I18" s="34">
        <v>3</v>
      </c>
      <c r="J18" s="35">
        <v>4</v>
      </c>
      <c r="K18" s="35">
        <v>5</v>
      </c>
      <c r="L18" s="50">
        <v>6</v>
      </c>
      <c r="M18" s="35">
        <v>7</v>
      </c>
      <c r="N18" s="35">
        <v>8</v>
      </c>
      <c r="O18" s="36">
        <v>9</v>
      </c>
      <c r="P18" s="37">
        <v>10</v>
      </c>
      <c r="Q18" s="35">
        <v>11</v>
      </c>
      <c r="R18" s="35">
        <v>12</v>
      </c>
      <c r="S18" s="60">
        <v>13</v>
      </c>
      <c r="T18" s="60">
        <v>14</v>
      </c>
      <c r="U18" s="37">
        <v>15</v>
      </c>
      <c r="V18" s="36">
        <v>16</v>
      </c>
      <c r="W18" s="37">
        <v>17</v>
      </c>
      <c r="X18" s="35">
        <v>18</v>
      </c>
      <c r="Y18" s="35">
        <v>19</v>
      </c>
      <c r="Z18" s="35">
        <v>20</v>
      </c>
      <c r="AA18" s="33">
        <v>21</v>
      </c>
      <c r="AB18" s="35">
        <v>22</v>
      </c>
      <c r="AC18" s="36">
        <v>23</v>
      </c>
      <c r="AD18" s="37">
        <v>24</v>
      </c>
      <c r="AE18" s="35">
        <v>25</v>
      </c>
      <c r="AF18" s="35">
        <v>26</v>
      </c>
      <c r="AG18" s="35">
        <v>27</v>
      </c>
      <c r="AH18" s="35">
        <v>28</v>
      </c>
      <c r="AI18" s="37">
        <v>29</v>
      </c>
      <c r="AJ18" s="36">
        <v>30</v>
      </c>
      <c r="AN18" s="27"/>
    </row>
    <row r="19" spans="1:40">
      <c r="A19" s="1"/>
      <c r="B19" s="1"/>
      <c r="C19" s="48"/>
      <c r="D19" s="1"/>
      <c r="E19" s="1"/>
      <c r="F19" s="1"/>
      <c r="G19" s="1">
        <v>7.7</v>
      </c>
      <c r="H19" s="1">
        <v>6</v>
      </c>
      <c r="I19" s="1"/>
      <c r="J19" s="1"/>
      <c r="K19" s="1">
        <v>7.7</v>
      </c>
      <c r="L19" s="1">
        <v>7.7</v>
      </c>
      <c r="M19" s="1">
        <v>7.7</v>
      </c>
      <c r="N19" s="1">
        <v>7.7</v>
      </c>
      <c r="O19" s="1"/>
      <c r="P19" s="1"/>
      <c r="Q19" s="1">
        <v>7.7</v>
      </c>
      <c r="R19" s="1">
        <v>7.7</v>
      </c>
      <c r="S19" s="1">
        <v>7.7</v>
      </c>
      <c r="T19" s="1">
        <v>7.7</v>
      </c>
      <c r="U19" s="1">
        <v>7.7</v>
      </c>
      <c r="V19" s="1">
        <v>6</v>
      </c>
      <c r="W19" s="1"/>
      <c r="X19" s="1"/>
      <c r="Y19" s="1">
        <v>7.7</v>
      </c>
      <c r="Z19" s="1">
        <v>7.7</v>
      </c>
      <c r="AA19" s="1">
        <v>7.7</v>
      </c>
      <c r="AB19" s="1">
        <v>7.7</v>
      </c>
      <c r="AC19" s="1"/>
      <c r="AD19" s="1"/>
      <c r="AE19" s="1">
        <v>7.7</v>
      </c>
      <c r="AF19" s="1">
        <v>7.7</v>
      </c>
      <c r="AG19" s="1">
        <v>7.7</v>
      </c>
      <c r="AH19" s="1">
        <v>7.7</v>
      </c>
      <c r="AI19" s="1">
        <v>7.7</v>
      </c>
      <c r="AJ19" s="2">
        <v>6</v>
      </c>
      <c r="AK19" s="1"/>
      <c r="AL19" s="1"/>
      <c r="AM19" s="1">
        <f>COUNTIF(B19:AL19,"&gt;0")</f>
        <v>22</v>
      </c>
      <c r="AN19" s="1">
        <f>SUM(B19:AL19)</f>
        <v>164.29999999999998</v>
      </c>
    </row>
    <row r="20" spans="1:40">
      <c r="A20" s="3"/>
      <c r="B20" s="3"/>
      <c r="C20" s="49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4"/>
      <c r="AK20" s="3"/>
      <c r="AL20" s="3"/>
      <c r="AM20" s="3">
        <f>COUNTIF(B20:AL20,"&gt;0")</f>
        <v>0</v>
      </c>
      <c r="AN20" s="3">
        <f>SUM(B20:AL20)</f>
        <v>0</v>
      </c>
    </row>
    <row r="21" spans="1:40" s="27" customFormat="1">
      <c r="A21" s="59" t="s">
        <v>21</v>
      </c>
      <c r="B21" s="29">
        <v>1</v>
      </c>
      <c r="C21" s="28">
        <v>2</v>
      </c>
      <c r="D21" s="33">
        <v>3</v>
      </c>
      <c r="E21" s="33">
        <v>4</v>
      </c>
      <c r="F21" s="38">
        <v>5</v>
      </c>
      <c r="G21" s="33">
        <v>6</v>
      </c>
      <c r="H21" s="30">
        <v>7</v>
      </c>
      <c r="I21" s="28">
        <v>8</v>
      </c>
      <c r="J21" s="33">
        <v>9</v>
      </c>
      <c r="K21" s="33">
        <v>10</v>
      </c>
      <c r="L21" s="38">
        <v>11</v>
      </c>
      <c r="M21" s="33">
        <v>12</v>
      </c>
      <c r="N21" s="33">
        <v>13</v>
      </c>
      <c r="O21" s="31">
        <v>14</v>
      </c>
      <c r="P21" s="27">
        <v>15</v>
      </c>
      <c r="Q21" s="33">
        <v>16</v>
      </c>
      <c r="R21" s="33">
        <v>17</v>
      </c>
      <c r="S21" s="33">
        <v>18</v>
      </c>
      <c r="T21" s="33">
        <v>19</v>
      </c>
      <c r="U21" s="38">
        <v>20</v>
      </c>
      <c r="V21" s="30">
        <v>21</v>
      </c>
      <c r="W21" s="27">
        <v>22</v>
      </c>
      <c r="X21" s="51">
        <v>23</v>
      </c>
      <c r="Y21" s="33">
        <v>24</v>
      </c>
      <c r="Z21" s="33">
        <v>25</v>
      </c>
      <c r="AA21" s="38">
        <v>26</v>
      </c>
      <c r="AB21" s="27">
        <v>27</v>
      </c>
      <c r="AC21" s="31">
        <v>28</v>
      </c>
      <c r="AD21" s="28">
        <v>29</v>
      </c>
      <c r="AE21" s="28">
        <v>30</v>
      </c>
      <c r="AF21" s="28">
        <v>31</v>
      </c>
      <c r="AJ21" s="30"/>
    </row>
    <row r="22" spans="1:40">
      <c r="A22" s="1"/>
      <c r="B22" s="1"/>
      <c r="C22" s="1"/>
      <c r="D22" s="1">
        <v>7.7</v>
      </c>
      <c r="E22" s="1">
        <v>7.7</v>
      </c>
      <c r="F22" s="1">
        <v>7.7</v>
      </c>
      <c r="G22" s="1">
        <v>7.7</v>
      </c>
      <c r="H22" s="1"/>
      <c r="I22" s="1"/>
      <c r="J22" s="1">
        <v>7.7</v>
      </c>
      <c r="K22" s="1">
        <v>7.7</v>
      </c>
      <c r="L22" s="1">
        <v>7.7</v>
      </c>
      <c r="M22" s="1">
        <v>7.7</v>
      </c>
      <c r="N22" s="1">
        <v>7.7</v>
      </c>
      <c r="O22" s="1">
        <v>7.7</v>
      </c>
      <c r="P22" s="1"/>
      <c r="Q22" s="1"/>
      <c r="R22" s="1">
        <v>7.7</v>
      </c>
      <c r="S22" s="1">
        <v>7.7</v>
      </c>
      <c r="T22" s="1">
        <v>7.7</v>
      </c>
      <c r="U22" s="1">
        <v>7.7</v>
      </c>
      <c r="V22" s="1"/>
      <c r="W22" s="1"/>
      <c r="X22" s="1">
        <v>7.7</v>
      </c>
      <c r="Y22" s="1">
        <v>7.7</v>
      </c>
      <c r="Z22" s="1">
        <v>7.7</v>
      </c>
      <c r="AA22" s="1">
        <v>7.7</v>
      </c>
      <c r="AB22" s="1">
        <v>7.7</v>
      </c>
      <c r="AC22" s="1">
        <v>7.7</v>
      </c>
      <c r="AD22" s="1"/>
      <c r="AE22" s="1"/>
      <c r="AF22" s="1">
        <v>7.7</v>
      </c>
      <c r="AG22" s="1"/>
      <c r="AH22" s="1"/>
      <c r="AI22" s="1"/>
      <c r="AJ22" s="1"/>
      <c r="AK22" s="1"/>
      <c r="AL22" s="1"/>
      <c r="AM22" s="2">
        <f>COUNTIF(B22:AL22,"&gt;0")</f>
        <v>21</v>
      </c>
      <c r="AN22" s="1">
        <f>SUM(B22:AL22)</f>
        <v>161.69999999999999</v>
      </c>
    </row>
    <row r="23" spans="1:40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4">
        <f>COUNTIF(B23:AL23,"&gt;0")</f>
        <v>0</v>
      </c>
      <c r="AN23" s="3">
        <f>SUM(B23:AL23)</f>
        <v>0</v>
      </c>
    </row>
    <row r="24" spans="1:40" s="27" customFormat="1">
      <c r="A24" s="59" t="s">
        <v>22</v>
      </c>
      <c r="E24" s="33">
        <v>1</v>
      </c>
      <c r="F24" s="33">
        <v>2</v>
      </c>
      <c r="G24" s="33">
        <v>3</v>
      </c>
      <c r="H24" s="30">
        <v>4</v>
      </c>
      <c r="I24" s="27">
        <v>5</v>
      </c>
      <c r="J24" s="27">
        <v>6</v>
      </c>
      <c r="K24" s="33">
        <v>7</v>
      </c>
      <c r="L24" s="33">
        <v>8</v>
      </c>
      <c r="M24" s="33">
        <v>9</v>
      </c>
      <c r="N24" s="33">
        <v>10</v>
      </c>
      <c r="O24" s="30">
        <v>11</v>
      </c>
      <c r="P24" s="27">
        <v>12</v>
      </c>
      <c r="Q24" s="27">
        <v>13</v>
      </c>
      <c r="R24" s="33">
        <v>14</v>
      </c>
      <c r="S24" s="33">
        <v>15</v>
      </c>
      <c r="T24" s="33">
        <v>16</v>
      </c>
      <c r="U24" s="33">
        <v>17</v>
      </c>
      <c r="V24" s="30">
        <v>18</v>
      </c>
      <c r="W24" s="27">
        <v>19</v>
      </c>
      <c r="X24" s="33">
        <v>20</v>
      </c>
      <c r="Y24" s="33">
        <v>21</v>
      </c>
      <c r="Z24" s="33">
        <v>22</v>
      </c>
      <c r="AA24" s="33">
        <v>23</v>
      </c>
      <c r="AB24" s="64">
        <v>24</v>
      </c>
      <c r="AC24" s="30">
        <v>25</v>
      </c>
      <c r="AD24" s="27">
        <v>26</v>
      </c>
      <c r="AE24" s="33">
        <v>27</v>
      </c>
      <c r="AF24" s="33">
        <v>28</v>
      </c>
      <c r="AG24" s="33">
        <v>29</v>
      </c>
      <c r="AH24" s="33">
        <v>30</v>
      </c>
      <c r="AJ24" s="30"/>
      <c r="AM24" s="33"/>
    </row>
    <row r="25" spans="1:40">
      <c r="A25" s="1"/>
      <c r="B25" s="1"/>
      <c r="C25" s="1"/>
      <c r="D25" s="1"/>
      <c r="E25" s="1">
        <v>7.7</v>
      </c>
      <c r="F25" s="1">
        <v>7.7</v>
      </c>
      <c r="G25" s="1">
        <v>7.7</v>
      </c>
      <c r="H25" s="1"/>
      <c r="I25" s="2"/>
      <c r="J25" s="1">
        <v>7.7</v>
      </c>
      <c r="K25" s="1">
        <v>7.7</v>
      </c>
      <c r="L25" s="1">
        <v>7.7</v>
      </c>
      <c r="M25" s="1">
        <v>7.7</v>
      </c>
      <c r="N25" s="1">
        <v>7.7</v>
      </c>
      <c r="O25" s="1"/>
      <c r="P25" s="1"/>
      <c r="Q25" s="1">
        <v>7.7</v>
      </c>
      <c r="R25" s="1">
        <v>7.7</v>
      </c>
      <c r="S25" s="1">
        <v>7.7</v>
      </c>
      <c r="T25" s="1">
        <v>7.7</v>
      </c>
      <c r="U25" s="1">
        <v>7.7</v>
      </c>
      <c r="V25" s="1"/>
      <c r="W25" s="1"/>
      <c r="X25" s="1">
        <v>7.7</v>
      </c>
      <c r="Y25" s="1">
        <v>7.7</v>
      </c>
      <c r="Z25" s="1">
        <v>7.7</v>
      </c>
      <c r="AA25" s="1">
        <v>7.7</v>
      </c>
      <c r="AB25" s="1">
        <v>7.7</v>
      </c>
      <c r="AC25" s="1"/>
      <c r="AD25" s="1"/>
      <c r="AE25" s="1">
        <v>7.7</v>
      </c>
      <c r="AF25" s="1">
        <v>7.7</v>
      </c>
      <c r="AG25" s="1">
        <v>7.7</v>
      </c>
      <c r="AH25" s="1">
        <v>7.7</v>
      </c>
      <c r="AI25" s="1"/>
      <c r="AJ25" s="1"/>
      <c r="AK25" s="1"/>
      <c r="AL25" s="1"/>
      <c r="AM25" s="1">
        <f>COUNTIF(B25:AL25,"&gt;0")</f>
        <v>22</v>
      </c>
      <c r="AN25" s="1">
        <f>SUM(B25:AL25)</f>
        <v>169.39999999999998</v>
      </c>
    </row>
    <row r="26" spans="1:40">
      <c r="A26" s="3"/>
      <c r="B26" s="3"/>
      <c r="C26" s="3"/>
      <c r="D26" s="3"/>
      <c r="E26" s="3"/>
      <c r="F26" s="3"/>
      <c r="G26" s="3"/>
      <c r="H26" s="3"/>
      <c r="I26" s="4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>
        <f>COUNTIF(B26:AL26,"&gt;0")</f>
        <v>0</v>
      </c>
      <c r="AN26" s="3">
        <f>SUM(B26:AL26)</f>
        <v>0</v>
      </c>
    </row>
    <row r="27" spans="1:40" s="27" customFormat="1">
      <c r="A27" s="59" t="s">
        <v>23</v>
      </c>
      <c r="G27" s="38">
        <v>1</v>
      </c>
      <c r="H27" s="31">
        <v>2</v>
      </c>
      <c r="I27" s="28">
        <v>3</v>
      </c>
      <c r="J27" s="33">
        <v>4</v>
      </c>
      <c r="K27" s="33">
        <v>5</v>
      </c>
      <c r="L27" s="38">
        <v>6</v>
      </c>
      <c r="M27" s="33">
        <v>7</v>
      </c>
      <c r="N27" s="33">
        <v>8</v>
      </c>
      <c r="O27" s="31">
        <v>9</v>
      </c>
      <c r="P27" s="27">
        <v>10</v>
      </c>
      <c r="Q27" s="33">
        <v>11</v>
      </c>
      <c r="R27" s="38">
        <v>12</v>
      </c>
      <c r="S27" s="33">
        <v>13</v>
      </c>
      <c r="T27" s="33">
        <v>14</v>
      </c>
      <c r="U27" s="38">
        <v>15</v>
      </c>
      <c r="V27" s="64">
        <v>16</v>
      </c>
      <c r="W27" s="27">
        <v>17</v>
      </c>
      <c r="X27" s="38">
        <v>18</v>
      </c>
      <c r="Y27" s="33">
        <v>19</v>
      </c>
      <c r="Z27" s="33">
        <v>20</v>
      </c>
      <c r="AA27" s="27">
        <v>21</v>
      </c>
      <c r="AB27" s="33">
        <v>22</v>
      </c>
      <c r="AC27" s="30">
        <v>23</v>
      </c>
      <c r="AD27" s="28">
        <v>24</v>
      </c>
      <c r="AE27" s="27">
        <v>25</v>
      </c>
      <c r="AF27" s="33">
        <v>26</v>
      </c>
      <c r="AG27" s="38">
        <v>27</v>
      </c>
      <c r="AH27" s="29">
        <v>28</v>
      </c>
      <c r="AI27" s="33">
        <v>29</v>
      </c>
      <c r="AJ27" s="31">
        <v>30</v>
      </c>
      <c r="AK27" s="27">
        <v>31</v>
      </c>
    </row>
    <row r="28" spans="1:40">
      <c r="A28" s="1"/>
      <c r="B28" s="1"/>
      <c r="C28" s="1"/>
      <c r="D28" s="1"/>
      <c r="E28" s="1"/>
      <c r="F28" s="1"/>
      <c r="G28" s="1">
        <v>7.7</v>
      </c>
      <c r="H28" s="1">
        <v>7.7</v>
      </c>
      <c r="I28" s="1"/>
      <c r="J28" s="1"/>
      <c r="K28" s="1">
        <v>7.7</v>
      </c>
      <c r="L28" s="1">
        <v>7.7</v>
      </c>
      <c r="M28" s="1">
        <v>7.7</v>
      </c>
      <c r="N28" s="1">
        <v>7.7</v>
      </c>
      <c r="O28" s="1"/>
      <c r="P28" s="1"/>
      <c r="Q28" s="1">
        <v>7.7</v>
      </c>
      <c r="R28" s="1">
        <v>7.7</v>
      </c>
      <c r="S28" s="1">
        <v>7.7</v>
      </c>
      <c r="T28" s="1">
        <v>7.7</v>
      </c>
      <c r="U28" s="1">
        <v>7.7</v>
      </c>
      <c r="V28" s="1">
        <v>7.7</v>
      </c>
      <c r="W28" s="1"/>
      <c r="X28" s="1"/>
      <c r="Y28" s="1">
        <v>7.7</v>
      </c>
      <c r="Z28" s="1">
        <v>7.7</v>
      </c>
      <c r="AA28" s="1">
        <v>7.7</v>
      </c>
      <c r="AB28" s="1">
        <v>7.7</v>
      </c>
      <c r="AC28" s="1"/>
      <c r="AD28" s="1"/>
      <c r="AE28" s="1">
        <v>7.7</v>
      </c>
      <c r="AF28" s="1">
        <v>7.7</v>
      </c>
      <c r="AG28" s="1">
        <v>7.7</v>
      </c>
      <c r="AH28" s="1">
        <v>7.7</v>
      </c>
      <c r="AI28" s="1">
        <v>7.7</v>
      </c>
      <c r="AJ28" s="1">
        <v>7.7</v>
      </c>
      <c r="AK28" s="1"/>
      <c r="AL28" s="1"/>
      <c r="AM28" s="1">
        <f>COUNTIF(B28:AL28,"&gt;0")</f>
        <v>22</v>
      </c>
      <c r="AN28" s="1">
        <f>SUM(B28:AL28)</f>
        <v>169.39999999999998</v>
      </c>
    </row>
    <row r="29" spans="1:40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>
        <f>COUNTIF(B29:AL29,"&gt;0")</f>
        <v>0</v>
      </c>
      <c r="AN29" s="3">
        <f>SUM(B29:AL29)</f>
        <v>0</v>
      </c>
    </row>
    <row r="30" spans="1:40" s="27" customFormat="1">
      <c r="A30" s="59" t="s">
        <v>24</v>
      </c>
      <c r="C30" s="27">
        <v>1</v>
      </c>
      <c r="D30" s="33">
        <v>2</v>
      </c>
      <c r="E30" s="33">
        <v>3</v>
      </c>
      <c r="F30" s="33">
        <v>4</v>
      </c>
      <c r="G30" s="33">
        <v>5</v>
      </c>
      <c r="H30" s="30">
        <v>6</v>
      </c>
      <c r="I30" s="27">
        <v>7</v>
      </c>
      <c r="J30" s="27">
        <v>8</v>
      </c>
      <c r="K30" s="33">
        <v>9</v>
      </c>
      <c r="L30" s="33">
        <v>10</v>
      </c>
      <c r="M30" s="33">
        <v>11</v>
      </c>
      <c r="N30" s="33">
        <v>12</v>
      </c>
      <c r="O30" s="30">
        <v>13</v>
      </c>
      <c r="P30" s="27">
        <v>14</v>
      </c>
      <c r="Q30" s="29">
        <v>15</v>
      </c>
      <c r="R30" s="33">
        <v>16</v>
      </c>
      <c r="S30" s="33">
        <v>17</v>
      </c>
      <c r="T30" s="27">
        <v>18</v>
      </c>
      <c r="U30" s="33">
        <v>19</v>
      </c>
      <c r="V30" s="30">
        <v>20</v>
      </c>
      <c r="W30" s="27">
        <v>21</v>
      </c>
      <c r="X30" s="27">
        <v>22</v>
      </c>
      <c r="Y30" s="33">
        <v>23</v>
      </c>
      <c r="Z30" s="33">
        <v>24</v>
      </c>
      <c r="AA30" s="33">
        <v>25</v>
      </c>
      <c r="AB30" s="33">
        <v>26</v>
      </c>
      <c r="AC30" s="30">
        <v>27</v>
      </c>
      <c r="AD30" s="28">
        <v>28</v>
      </c>
      <c r="AE30" s="27">
        <v>29</v>
      </c>
      <c r="AF30" s="33">
        <v>30</v>
      </c>
      <c r="AG30" s="33">
        <v>31</v>
      </c>
      <c r="AJ30" s="30"/>
    </row>
    <row r="31" spans="1:40">
      <c r="A31" s="1"/>
      <c r="B31" s="1"/>
      <c r="C31" s="1"/>
      <c r="D31" s="1">
        <v>7.7</v>
      </c>
      <c r="E31" s="1">
        <v>7.7</v>
      </c>
      <c r="F31" s="1">
        <v>7.7</v>
      </c>
      <c r="G31" s="1">
        <v>7.7</v>
      </c>
      <c r="H31" s="1"/>
      <c r="I31" s="1"/>
      <c r="J31" s="1">
        <v>7.7</v>
      </c>
      <c r="K31" s="1">
        <v>7.7</v>
      </c>
      <c r="L31" s="1">
        <v>7.7</v>
      </c>
      <c r="M31" s="1">
        <v>7.7</v>
      </c>
      <c r="N31" s="1">
        <v>7.7</v>
      </c>
      <c r="O31" s="1">
        <v>7.7</v>
      </c>
      <c r="P31" s="1"/>
      <c r="Q31" s="1"/>
      <c r="R31" s="1">
        <v>7.7</v>
      </c>
      <c r="S31" s="1">
        <v>7.7</v>
      </c>
      <c r="T31" s="1">
        <v>7.7</v>
      </c>
      <c r="U31" s="1">
        <v>7.7</v>
      </c>
      <c r="V31" s="1"/>
      <c r="W31" s="1"/>
      <c r="X31" s="1">
        <v>7.7</v>
      </c>
      <c r="Y31" s="1">
        <v>7.7</v>
      </c>
      <c r="Z31" s="1">
        <v>7.7</v>
      </c>
      <c r="AA31" s="1">
        <v>7.7</v>
      </c>
      <c r="AB31" s="1">
        <v>7.7</v>
      </c>
      <c r="AC31" s="1">
        <v>7.7</v>
      </c>
      <c r="AD31" s="1"/>
      <c r="AE31" s="1"/>
      <c r="AF31" s="1">
        <v>7.7</v>
      </c>
      <c r="AG31" s="1">
        <v>7.7</v>
      </c>
      <c r="AH31" s="1"/>
      <c r="AI31" s="2"/>
      <c r="AJ31" s="2"/>
      <c r="AK31" s="1"/>
      <c r="AL31" s="1"/>
      <c r="AM31" s="1">
        <f>COUNTIF(B31:AL31,"&gt;0")</f>
        <v>22</v>
      </c>
      <c r="AN31" s="1">
        <f>SUM(B31:AL31)</f>
        <v>169.39999999999998</v>
      </c>
    </row>
    <row r="32" spans="1:40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4"/>
      <c r="AJ32" s="4"/>
      <c r="AK32" s="3"/>
      <c r="AL32" s="3"/>
      <c r="AM32" s="3">
        <f>COUNTIF(B32:AL32,"&gt;0")</f>
        <v>0</v>
      </c>
      <c r="AN32" s="3">
        <f>SUM(B32:AL32)</f>
        <v>0</v>
      </c>
    </row>
    <row r="33" spans="1:40" s="27" customFormat="1">
      <c r="A33" s="59" t="s">
        <v>25</v>
      </c>
      <c r="F33" s="28">
        <v>1</v>
      </c>
      <c r="G33" s="38">
        <v>2</v>
      </c>
      <c r="H33" s="30">
        <v>3</v>
      </c>
      <c r="I33" s="27">
        <v>4</v>
      </c>
      <c r="J33" s="33">
        <v>5</v>
      </c>
      <c r="K33" s="38">
        <v>6</v>
      </c>
      <c r="L33" s="33">
        <v>7</v>
      </c>
      <c r="M33" s="33">
        <v>8</v>
      </c>
      <c r="N33" s="38">
        <v>9</v>
      </c>
      <c r="O33" s="30">
        <v>10</v>
      </c>
      <c r="P33" s="27">
        <v>11</v>
      </c>
      <c r="Q33" s="38">
        <v>12</v>
      </c>
      <c r="R33" s="33">
        <v>13</v>
      </c>
      <c r="S33" s="33">
        <v>14</v>
      </c>
      <c r="T33" s="39">
        <v>15</v>
      </c>
      <c r="U33" s="33">
        <v>16</v>
      </c>
      <c r="V33" s="30">
        <v>17</v>
      </c>
      <c r="W33" s="28">
        <v>18</v>
      </c>
      <c r="X33" s="27">
        <v>19</v>
      </c>
      <c r="Y33" s="33">
        <v>20</v>
      </c>
      <c r="Z33" s="38">
        <v>21</v>
      </c>
      <c r="AA33" s="27">
        <v>22</v>
      </c>
      <c r="AB33" s="33">
        <v>23</v>
      </c>
      <c r="AC33" s="31">
        <v>24</v>
      </c>
      <c r="AD33" s="27">
        <v>25</v>
      </c>
      <c r="AE33" s="27">
        <v>26</v>
      </c>
      <c r="AF33" s="38">
        <v>27</v>
      </c>
      <c r="AG33" s="33">
        <v>28</v>
      </c>
      <c r="AH33" s="33">
        <v>29</v>
      </c>
      <c r="AI33" s="38">
        <v>30</v>
      </c>
      <c r="AJ33" s="30"/>
    </row>
    <row r="34" spans="1:40">
      <c r="A34" s="1"/>
      <c r="B34" s="1"/>
      <c r="C34" s="1"/>
      <c r="D34" s="1"/>
      <c r="E34" s="1"/>
      <c r="F34" s="1">
        <v>7.7</v>
      </c>
      <c r="G34" s="1">
        <v>7.7</v>
      </c>
      <c r="H34" s="1"/>
      <c r="I34" s="1"/>
      <c r="J34" s="1">
        <v>7.7</v>
      </c>
      <c r="K34" s="1">
        <v>7.7</v>
      </c>
      <c r="L34" s="1">
        <v>7.7</v>
      </c>
      <c r="M34" s="1">
        <v>7.7</v>
      </c>
      <c r="N34" s="1">
        <v>7.7</v>
      </c>
      <c r="O34" s="1">
        <v>7.7</v>
      </c>
      <c r="P34" s="1"/>
      <c r="Q34" s="1"/>
      <c r="R34" s="1">
        <v>7.7</v>
      </c>
      <c r="S34" s="1">
        <v>7.7</v>
      </c>
      <c r="T34" s="1">
        <v>7.7</v>
      </c>
      <c r="U34" s="1">
        <v>7.7</v>
      </c>
      <c r="V34" s="1"/>
      <c r="W34" s="1"/>
      <c r="X34" s="1">
        <v>7.7</v>
      </c>
      <c r="Y34" s="1">
        <v>7.7</v>
      </c>
      <c r="Z34" s="1">
        <v>7.7</v>
      </c>
      <c r="AA34" s="1">
        <v>7.7</v>
      </c>
      <c r="AB34" s="1">
        <v>7.7</v>
      </c>
      <c r="AC34" s="1">
        <v>7.7</v>
      </c>
      <c r="AD34" s="1"/>
      <c r="AE34" s="1"/>
      <c r="AF34" s="1">
        <v>7.7</v>
      </c>
      <c r="AG34" s="1">
        <v>7.7</v>
      </c>
      <c r="AH34" s="1">
        <v>7.7</v>
      </c>
      <c r="AI34" s="1">
        <v>7.7</v>
      </c>
      <c r="AJ34" s="2"/>
      <c r="AK34" s="1"/>
      <c r="AL34" s="1"/>
      <c r="AM34" s="1">
        <f>COUNTIF(B34:AL34,"&gt;0")</f>
        <v>22</v>
      </c>
      <c r="AN34" s="1">
        <f>SUM(B34:AL34)</f>
        <v>169.39999999999998</v>
      </c>
    </row>
    <row r="35" spans="1:40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4"/>
      <c r="AK35" s="3"/>
      <c r="AL35" s="3"/>
      <c r="AM35" s="3">
        <f>COUNTIF(B35:AL35,"&gt;0")</f>
        <v>0</v>
      </c>
      <c r="AN35" s="3">
        <f>SUM(B35:AL35)</f>
        <v>0</v>
      </c>
    </row>
    <row r="36" spans="1:40" s="27" customFormat="1">
      <c r="A36" s="27" t="s">
        <v>26</v>
      </c>
      <c r="H36" s="30">
        <v>1</v>
      </c>
      <c r="I36" s="28">
        <v>2</v>
      </c>
      <c r="J36" s="27">
        <v>3</v>
      </c>
      <c r="K36" s="33">
        <v>4</v>
      </c>
      <c r="L36" s="38">
        <v>5</v>
      </c>
      <c r="M36" s="33">
        <v>6</v>
      </c>
      <c r="N36" s="33">
        <v>7</v>
      </c>
      <c r="O36" s="31">
        <v>8</v>
      </c>
      <c r="P36" s="27">
        <v>9</v>
      </c>
      <c r="Q36" s="27">
        <v>10</v>
      </c>
      <c r="R36" s="38">
        <v>11</v>
      </c>
      <c r="S36" s="29">
        <v>12</v>
      </c>
      <c r="T36" s="33">
        <v>13</v>
      </c>
      <c r="U36" s="38">
        <v>14</v>
      </c>
      <c r="V36" s="30">
        <v>15</v>
      </c>
      <c r="W36" s="27">
        <v>16</v>
      </c>
      <c r="X36" s="28">
        <v>17</v>
      </c>
      <c r="Y36" s="33">
        <v>18</v>
      </c>
      <c r="Z36" s="33">
        <v>19</v>
      </c>
      <c r="AA36" s="33">
        <v>20</v>
      </c>
      <c r="AB36" s="33">
        <v>21</v>
      </c>
      <c r="AC36" s="30">
        <v>22</v>
      </c>
      <c r="AD36" s="28">
        <v>23</v>
      </c>
      <c r="AE36" s="27">
        <v>24</v>
      </c>
      <c r="AF36" s="33">
        <v>25</v>
      </c>
      <c r="AG36" s="38">
        <v>26</v>
      </c>
      <c r="AH36" s="33">
        <v>27</v>
      </c>
      <c r="AI36" s="33">
        <v>28</v>
      </c>
      <c r="AJ36" s="30">
        <v>29</v>
      </c>
      <c r="AK36" s="28">
        <v>30</v>
      </c>
      <c r="AL36" s="28">
        <v>31</v>
      </c>
    </row>
    <row r="37" spans="1:40">
      <c r="A37" s="1"/>
      <c r="B37" s="1"/>
      <c r="C37" s="1"/>
      <c r="D37" s="2"/>
      <c r="E37" s="1"/>
      <c r="F37" s="1"/>
      <c r="G37" s="2"/>
      <c r="H37" s="2"/>
      <c r="I37" s="2"/>
      <c r="J37" s="2">
        <v>7.7</v>
      </c>
      <c r="K37" s="2">
        <v>7.7</v>
      </c>
      <c r="L37" s="2">
        <v>7.7</v>
      </c>
      <c r="M37" s="2">
        <v>7.7</v>
      </c>
      <c r="N37" s="2">
        <v>7.7</v>
      </c>
      <c r="O37" s="2">
        <v>6</v>
      </c>
      <c r="P37" s="2"/>
      <c r="Q37" s="2"/>
      <c r="R37" s="2">
        <v>7.7</v>
      </c>
      <c r="S37" s="2">
        <v>7.7</v>
      </c>
      <c r="T37" s="2">
        <v>7.7</v>
      </c>
      <c r="U37" s="2">
        <v>7.7</v>
      </c>
      <c r="V37" s="2"/>
      <c r="W37" s="2"/>
      <c r="X37" s="2">
        <v>7.7</v>
      </c>
      <c r="Y37" s="2">
        <v>7.7</v>
      </c>
      <c r="Z37" s="2">
        <v>7.7</v>
      </c>
      <c r="AA37" s="2">
        <v>7.7</v>
      </c>
      <c r="AB37" s="2">
        <v>7.7</v>
      </c>
      <c r="AC37" s="2">
        <v>6</v>
      </c>
      <c r="AD37" s="2"/>
      <c r="AE37" s="2"/>
      <c r="AF37" s="2">
        <v>7.7</v>
      </c>
      <c r="AG37" s="2">
        <v>7.7</v>
      </c>
      <c r="AH37" s="2">
        <v>7.7</v>
      </c>
      <c r="AI37" s="2">
        <v>7.7</v>
      </c>
      <c r="AJ37" s="2"/>
      <c r="AK37" s="2"/>
      <c r="AL37" s="1">
        <v>7.7</v>
      </c>
      <c r="AM37" s="1">
        <f>COUNTIF(B37:AL37,"&gt;0")</f>
        <v>21</v>
      </c>
      <c r="AN37" s="1">
        <f>SUM(B37:AL37)</f>
        <v>158.29999999999998</v>
      </c>
    </row>
    <row r="38" spans="1:40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4"/>
      <c r="AL38" s="3"/>
      <c r="AM38" s="3">
        <f>COUNTIF(B38:AL38,"&gt;0")</f>
        <v>0</v>
      </c>
      <c r="AN38" s="3">
        <f>SUM(B38:AL38)</f>
        <v>0</v>
      </c>
    </row>
    <row r="39" spans="1:40" s="27" customFormat="1">
      <c r="A39" s="27" t="s">
        <v>27</v>
      </c>
      <c r="D39" s="39">
        <v>1</v>
      </c>
      <c r="E39" s="38">
        <v>2</v>
      </c>
      <c r="F39" s="33">
        <v>3</v>
      </c>
      <c r="G39" s="33">
        <v>4</v>
      </c>
      <c r="H39" s="30">
        <v>5</v>
      </c>
      <c r="I39" s="28">
        <v>6</v>
      </c>
      <c r="J39" s="27">
        <v>7</v>
      </c>
      <c r="K39" s="27">
        <v>8</v>
      </c>
      <c r="L39" s="28">
        <v>9</v>
      </c>
      <c r="M39" s="27">
        <v>12</v>
      </c>
      <c r="N39" s="27">
        <v>11</v>
      </c>
      <c r="O39" s="31">
        <v>12</v>
      </c>
      <c r="P39" s="27">
        <v>13</v>
      </c>
      <c r="Q39" s="27">
        <v>14</v>
      </c>
      <c r="R39" s="28">
        <v>15</v>
      </c>
      <c r="S39" s="27">
        <v>16</v>
      </c>
      <c r="T39" s="27">
        <v>17</v>
      </c>
      <c r="U39" s="28">
        <v>18</v>
      </c>
      <c r="V39" s="30">
        <v>19</v>
      </c>
      <c r="W39" s="27">
        <v>20</v>
      </c>
      <c r="X39" s="28">
        <v>21</v>
      </c>
      <c r="Y39" s="27">
        <v>22</v>
      </c>
      <c r="Z39" s="27">
        <v>23</v>
      </c>
      <c r="AA39" s="27">
        <v>24</v>
      </c>
      <c r="AB39" s="27">
        <v>25</v>
      </c>
      <c r="AC39" s="30">
        <v>26</v>
      </c>
      <c r="AD39" s="28">
        <v>27</v>
      </c>
      <c r="AE39" s="27">
        <v>28</v>
      </c>
      <c r="AF39" s="33">
        <v>29</v>
      </c>
      <c r="AG39" s="38">
        <v>30</v>
      </c>
      <c r="AJ39" s="30"/>
      <c r="AL39" s="28"/>
    </row>
    <row r="40" spans="1:40">
      <c r="A40" s="1"/>
      <c r="B40" s="1"/>
      <c r="C40" s="1"/>
      <c r="D40" s="1">
        <v>7.7</v>
      </c>
      <c r="E40" s="1">
        <v>7.7</v>
      </c>
      <c r="F40" s="1">
        <v>7.7</v>
      </c>
      <c r="G40" s="1">
        <v>7.7</v>
      </c>
      <c r="H40" s="1">
        <v>6</v>
      </c>
      <c r="I40" s="1"/>
      <c r="J40" s="1"/>
      <c r="K40" s="1">
        <v>7.7</v>
      </c>
      <c r="L40" s="1">
        <v>7.7</v>
      </c>
      <c r="M40" s="1">
        <v>7.7</v>
      </c>
      <c r="N40" s="1">
        <v>7.7</v>
      </c>
      <c r="O40" s="1"/>
      <c r="P40" s="1"/>
      <c r="Q40" s="1">
        <v>7.7</v>
      </c>
      <c r="R40" s="1">
        <v>7.7</v>
      </c>
      <c r="S40" s="1">
        <v>7.7</v>
      </c>
      <c r="T40" s="1">
        <v>7.7</v>
      </c>
      <c r="U40" s="1">
        <v>7.7</v>
      </c>
      <c r="V40" s="1">
        <v>6</v>
      </c>
      <c r="W40" s="1"/>
      <c r="X40" s="1"/>
      <c r="Y40" s="1">
        <v>7.7</v>
      </c>
      <c r="Z40" s="1">
        <v>7.7</v>
      </c>
      <c r="AA40" s="1">
        <v>7.7</v>
      </c>
      <c r="AB40" s="1">
        <v>7.7</v>
      </c>
      <c r="AC40" s="1"/>
      <c r="AD40" s="1"/>
      <c r="AE40" s="1">
        <v>7.7</v>
      </c>
      <c r="AF40" s="1">
        <v>7.7</v>
      </c>
      <c r="AG40" s="1">
        <v>7.7</v>
      </c>
      <c r="AH40" s="1"/>
      <c r="AI40" s="2"/>
      <c r="AJ40" s="2"/>
      <c r="AK40" s="1"/>
      <c r="AL40" s="1"/>
      <c r="AM40" s="1">
        <f>COUNTIF(B40:AL40,"&gt;0")</f>
        <v>22</v>
      </c>
      <c r="AN40" s="1">
        <f>SUM(B40:AL40)</f>
        <v>165.99999999999997</v>
      </c>
    </row>
    <row r="41" spans="1:40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4"/>
      <c r="AG41" s="3"/>
      <c r="AH41" s="3"/>
      <c r="AI41" s="4"/>
      <c r="AJ41" s="4"/>
      <c r="AK41" s="3"/>
      <c r="AL41" s="3"/>
      <c r="AM41" s="3">
        <f>COUNTIF(B41:AL41,"&gt;0")</f>
        <v>0</v>
      </c>
      <c r="AN41" s="3">
        <f>SUM(B41:AL41)</f>
        <v>0</v>
      </c>
    </row>
    <row r="42" spans="1:40" s="27" customFormat="1">
      <c r="A42" s="27" t="s">
        <v>28</v>
      </c>
      <c r="F42" s="28">
        <v>1</v>
      </c>
      <c r="G42" s="38">
        <v>2</v>
      </c>
      <c r="H42" s="30">
        <v>3</v>
      </c>
      <c r="I42" s="27">
        <v>4</v>
      </c>
      <c r="J42" s="27">
        <v>5</v>
      </c>
      <c r="K42" s="39">
        <v>6</v>
      </c>
      <c r="L42" s="33">
        <v>7</v>
      </c>
      <c r="M42" s="29">
        <v>8</v>
      </c>
      <c r="N42" s="38">
        <v>9</v>
      </c>
      <c r="O42" s="30">
        <v>10</v>
      </c>
      <c r="P42" s="27">
        <v>11</v>
      </c>
      <c r="Q42" s="28">
        <v>12</v>
      </c>
      <c r="R42" s="33">
        <v>13</v>
      </c>
      <c r="S42" s="33">
        <v>14</v>
      </c>
      <c r="T42" s="38">
        <v>15</v>
      </c>
      <c r="U42" s="33">
        <v>16</v>
      </c>
      <c r="V42" s="30">
        <v>17</v>
      </c>
      <c r="W42" s="28">
        <v>18</v>
      </c>
      <c r="X42" s="27">
        <v>19</v>
      </c>
      <c r="Y42" s="33">
        <v>20</v>
      </c>
      <c r="Z42" s="38">
        <v>21</v>
      </c>
      <c r="AA42" s="33">
        <v>22</v>
      </c>
      <c r="AB42" s="33">
        <v>23</v>
      </c>
      <c r="AC42" s="51">
        <v>24</v>
      </c>
      <c r="AD42" s="29">
        <v>25</v>
      </c>
      <c r="AE42" s="27">
        <v>26</v>
      </c>
      <c r="AF42" s="38">
        <v>27</v>
      </c>
      <c r="AG42" s="33">
        <v>28</v>
      </c>
      <c r="AH42" s="33">
        <v>29</v>
      </c>
      <c r="AI42" s="38">
        <v>30</v>
      </c>
      <c r="AJ42" s="52">
        <v>31</v>
      </c>
    </row>
    <row r="43" spans="1:40">
      <c r="A43" s="1"/>
      <c r="B43" s="1"/>
      <c r="C43" s="1"/>
      <c r="D43" s="1"/>
      <c r="E43" s="1"/>
      <c r="F43" s="1">
        <v>7.7</v>
      </c>
      <c r="G43" s="1">
        <v>7.7</v>
      </c>
      <c r="H43" s="1">
        <v>6</v>
      </c>
      <c r="I43" s="1"/>
      <c r="J43" s="1"/>
      <c r="K43" s="1">
        <v>7.7</v>
      </c>
      <c r="L43" s="1">
        <v>7.7</v>
      </c>
      <c r="M43" s="1">
        <v>7.7</v>
      </c>
      <c r="N43" s="1">
        <v>7.7</v>
      </c>
      <c r="O43" s="1"/>
      <c r="P43" s="1"/>
      <c r="Q43" s="1">
        <v>7.7</v>
      </c>
      <c r="R43" s="1">
        <v>7.7</v>
      </c>
      <c r="S43" s="1">
        <v>7.7</v>
      </c>
      <c r="T43" s="1">
        <v>7.7</v>
      </c>
      <c r="U43" s="1">
        <v>7.7</v>
      </c>
      <c r="V43" s="1"/>
      <c r="W43" s="1"/>
      <c r="X43" s="1">
        <v>7.7</v>
      </c>
      <c r="Y43" s="1">
        <v>7.7</v>
      </c>
      <c r="Z43" s="1">
        <v>7.7</v>
      </c>
      <c r="AA43" s="1">
        <v>7.7</v>
      </c>
      <c r="AB43" s="1">
        <v>7.7</v>
      </c>
      <c r="AC43" s="25"/>
      <c r="AD43" s="25"/>
      <c r="AE43" s="1">
        <v>7.7</v>
      </c>
      <c r="AF43" s="1">
        <v>7.7</v>
      </c>
      <c r="AG43" s="1">
        <v>7.7</v>
      </c>
      <c r="AH43" s="1">
        <v>7.7</v>
      </c>
      <c r="AI43" s="1">
        <v>7.7</v>
      </c>
      <c r="AJ43" s="61">
        <v>6</v>
      </c>
      <c r="AK43" s="1"/>
      <c r="AL43" s="1"/>
      <c r="AM43" s="1">
        <f>COUNTIF(B43:AL43,"&gt;0")</f>
        <v>23</v>
      </c>
      <c r="AN43" s="1">
        <f>SUM(B43:AL43)</f>
        <v>173.69999999999996</v>
      </c>
    </row>
    <row r="44" spans="1:40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25"/>
      <c r="AD44" s="25"/>
      <c r="AE44" s="3"/>
      <c r="AF44" s="3"/>
      <c r="AG44" s="3"/>
      <c r="AH44" s="3"/>
      <c r="AI44" s="3"/>
      <c r="AJ44" s="61"/>
      <c r="AK44" s="3"/>
      <c r="AL44" s="3"/>
      <c r="AM44" s="3">
        <f>COUNTIF(B44:AL44,"&gt;0")</f>
        <v>0</v>
      </c>
      <c r="AN44" s="3">
        <f>SUM(B44:AL44)</f>
        <v>0</v>
      </c>
    </row>
    <row r="45" spans="1:40">
      <c r="A45" s="5"/>
      <c r="B45" s="5"/>
      <c r="AM45" s="5"/>
    </row>
    <row r="46" spans="1:40" ht="13.5">
      <c r="A46" s="1"/>
      <c r="B46" s="11" t="s">
        <v>7</v>
      </c>
      <c r="C46" s="11"/>
      <c r="D46" s="12"/>
      <c r="E46" s="12"/>
      <c r="F46" s="68">
        <f>SUM(AM10,AM13,AM16,AM19,AM22,AM25,AM28,AM31,AM34,AM37,AM40,AM43,)</f>
        <v>261</v>
      </c>
      <c r="G46" s="68"/>
      <c r="H46" s="12"/>
      <c r="I46" s="11" t="s">
        <v>8</v>
      </c>
      <c r="J46" s="11"/>
      <c r="K46" s="12"/>
      <c r="L46" s="12"/>
      <c r="M46" s="68">
        <v>22</v>
      </c>
      <c r="N46" s="68"/>
      <c r="O46" s="12"/>
      <c r="P46" s="1" t="s">
        <v>9</v>
      </c>
      <c r="Q46" s="1"/>
      <c r="R46" s="1"/>
      <c r="S46" s="1"/>
      <c r="T46" s="1"/>
      <c r="U46" s="10">
        <v>14</v>
      </c>
      <c r="V46" s="2"/>
      <c r="W46" s="1"/>
      <c r="X46" s="1"/>
      <c r="Y46" s="1"/>
      <c r="Z46" s="1"/>
      <c r="AA46" s="11" t="s">
        <v>10</v>
      </c>
      <c r="AB46" s="11"/>
      <c r="AC46" s="12"/>
      <c r="AD46" s="12"/>
      <c r="AE46" s="68">
        <f>F46-M46-U46</f>
        <v>225</v>
      </c>
      <c r="AF46" s="68"/>
      <c r="AG46" s="1"/>
      <c r="AH46" s="1"/>
      <c r="AI46" s="2"/>
      <c r="AJ46" s="2"/>
      <c r="AK46" s="1"/>
      <c r="AL46" s="1"/>
      <c r="AM46" s="1"/>
      <c r="AN46" s="1"/>
    </row>
    <row r="47" spans="1:40" ht="13.5">
      <c r="A47" s="1"/>
      <c r="B47" s="11"/>
      <c r="C47" s="11"/>
      <c r="D47" s="12"/>
      <c r="E47" s="12"/>
      <c r="F47" s="12"/>
      <c r="G47" s="12"/>
      <c r="H47" s="12"/>
      <c r="I47" s="11"/>
      <c r="J47" s="11"/>
      <c r="K47" s="12"/>
      <c r="L47" s="12"/>
      <c r="M47" s="12"/>
      <c r="N47" s="12"/>
      <c r="O47" s="12"/>
      <c r="P47" s="1"/>
      <c r="Q47" s="1"/>
      <c r="R47" s="1"/>
      <c r="S47" s="1"/>
      <c r="T47" s="1"/>
      <c r="U47" s="2"/>
      <c r="V47" s="2"/>
      <c r="W47" s="1"/>
      <c r="X47" s="1"/>
      <c r="Y47" s="1"/>
      <c r="Z47" s="1"/>
      <c r="AA47" s="11"/>
      <c r="AB47" s="11"/>
      <c r="AC47" s="12"/>
      <c r="AD47" s="12"/>
      <c r="AE47" s="12"/>
      <c r="AF47" s="12"/>
      <c r="AG47" s="1"/>
      <c r="AH47" s="1"/>
      <c r="AI47" s="2"/>
      <c r="AJ47" s="2"/>
      <c r="AK47" s="1"/>
      <c r="AL47" s="1"/>
      <c r="AM47" s="1"/>
      <c r="AN47" s="1"/>
    </row>
    <row r="48" spans="1:40" ht="13.5">
      <c r="A48" s="1"/>
      <c r="B48" s="11" t="s">
        <v>11</v>
      </c>
      <c r="C48" s="11"/>
      <c r="D48" s="12"/>
      <c r="E48" s="12"/>
      <c r="F48" s="68">
        <f>SUM(B10:AL10,B13:AL13,B16:AL16,B19:AL19,B22:AL22,B25:AL25,B28:AL28,B31:AL31,B34:AL34,B37:AL37,B40:AL40,B43:AL43)</f>
        <v>1984.2000000000078</v>
      </c>
      <c r="G48" s="68"/>
      <c r="H48" s="12"/>
      <c r="I48" s="11" t="s">
        <v>8</v>
      </c>
      <c r="J48" s="11"/>
      <c r="K48" s="12"/>
      <c r="L48" s="12"/>
      <c r="M48" s="68">
        <f>F48/F46*M46</f>
        <v>167.25057471264432</v>
      </c>
      <c r="N48" s="68"/>
      <c r="O48" s="12"/>
      <c r="P48" s="1" t="s">
        <v>9</v>
      </c>
      <c r="Q48" s="1"/>
      <c r="R48" s="1"/>
      <c r="S48" s="1"/>
      <c r="T48" s="1"/>
      <c r="U48" s="2">
        <f>F48/F46*U46</f>
        <v>106.4321839080464</v>
      </c>
      <c r="V48" s="2"/>
      <c r="W48" s="1"/>
      <c r="X48" s="1"/>
      <c r="Y48" s="1"/>
      <c r="Z48" s="1"/>
      <c r="AA48" s="11" t="s">
        <v>33</v>
      </c>
      <c r="AB48" s="11"/>
      <c r="AC48" s="12"/>
      <c r="AD48" s="12"/>
      <c r="AE48" s="70">
        <f>F48-M48-U48</f>
        <v>1710.5172413793171</v>
      </c>
      <c r="AF48" s="70"/>
      <c r="AG48" s="1"/>
      <c r="AH48" s="1"/>
      <c r="AI48" s="2"/>
      <c r="AJ48" s="2"/>
      <c r="AK48" s="1"/>
      <c r="AL48" s="1"/>
      <c r="AM48" s="1"/>
      <c r="AN48" s="1"/>
    </row>
    <row r="49" spans="1:40" ht="2.25" customHeight="1">
      <c r="A49" s="1"/>
      <c r="B49" s="11"/>
      <c r="C49" s="11"/>
      <c r="D49" s="12"/>
      <c r="E49" s="12"/>
      <c r="F49" s="13"/>
      <c r="G49" s="13"/>
      <c r="H49" s="12"/>
      <c r="I49" s="11"/>
      <c r="J49" s="11"/>
      <c r="K49" s="12"/>
      <c r="L49" s="12"/>
      <c r="M49" s="13"/>
      <c r="N49" s="13"/>
      <c r="O49" s="12"/>
      <c r="P49" s="1"/>
      <c r="Q49" s="1"/>
      <c r="R49" s="1"/>
      <c r="S49" s="1"/>
      <c r="T49" s="1"/>
      <c r="U49" s="2"/>
      <c r="V49" s="2"/>
      <c r="W49" s="1"/>
      <c r="X49" s="1"/>
      <c r="Y49" s="1"/>
      <c r="Z49" s="1"/>
      <c r="AA49" s="11"/>
      <c r="AB49" s="11"/>
      <c r="AC49" s="12"/>
      <c r="AD49" s="12"/>
      <c r="AE49" s="14"/>
      <c r="AF49" s="14"/>
      <c r="AG49" s="1"/>
      <c r="AH49" s="1"/>
      <c r="AI49" s="2"/>
      <c r="AJ49" s="2"/>
      <c r="AK49" s="1"/>
      <c r="AL49" s="1"/>
      <c r="AM49" s="1"/>
    </row>
    <row r="50" spans="1:40" ht="13.5">
      <c r="A50" s="3"/>
      <c r="B50" s="15" t="s">
        <v>7</v>
      </c>
      <c r="C50" s="15"/>
      <c r="D50" s="16"/>
      <c r="E50" s="16"/>
      <c r="F50" s="17">
        <f>SUM(AM11,AM14,AM17,AM20,AM23,AM26,AM29,AM32,AM35,AM38,AM41,AM44)</f>
        <v>0</v>
      </c>
      <c r="G50" s="17"/>
      <c r="H50" s="16"/>
      <c r="I50" s="15" t="s">
        <v>8</v>
      </c>
      <c r="J50" s="15"/>
      <c r="K50" s="16"/>
      <c r="L50" s="16"/>
      <c r="M50" s="17">
        <v>22</v>
      </c>
      <c r="N50" s="17"/>
      <c r="O50" s="16"/>
      <c r="P50" s="3" t="s">
        <v>9</v>
      </c>
      <c r="Q50" s="3"/>
      <c r="R50" s="3"/>
      <c r="S50" s="3"/>
      <c r="T50" s="3"/>
      <c r="U50" s="4">
        <v>14</v>
      </c>
      <c r="V50" s="4"/>
      <c r="W50" s="3"/>
      <c r="X50" s="3"/>
      <c r="Y50" s="3"/>
      <c r="Z50" s="3"/>
      <c r="AA50" s="15" t="s">
        <v>10</v>
      </c>
      <c r="AB50" s="15"/>
      <c r="AC50" s="16"/>
      <c r="AD50" s="16"/>
      <c r="AE50" s="18">
        <f>F50-M50-U50</f>
        <v>-36</v>
      </c>
      <c r="AF50" s="18"/>
      <c r="AG50" s="3"/>
      <c r="AH50" s="3"/>
      <c r="AI50" s="4"/>
      <c r="AJ50" s="4"/>
      <c r="AK50" s="3"/>
      <c r="AL50" s="3"/>
      <c r="AM50" s="3"/>
      <c r="AN50" s="3"/>
    </row>
    <row r="51" spans="1:40" ht="13.5">
      <c r="A51" s="3"/>
      <c r="B51" s="15"/>
      <c r="C51" s="15"/>
      <c r="D51" s="16"/>
      <c r="E51" s="16"/>
      <c r="F51" s="17"/>
      <c r="G51" s="17"/>
      <c r="H51" s="16"/>
      <c r="I51" s="15"/>
      <c r="J51" s="15"/>
      <c r="K51" s="16"/>
      <c r="L51" s="16"/>
      <c r="M51" s="17"/>
      <c r="N51" s="17"/>
      <c r="O51" s="16"/>
      <c r="P51" s="3"/>
      <c r="Q51" s="3"/>
      <c r="R51" s="3"/>
      <c r="S51" s="3"/>
      <c r="T51" s="3"/>
      <c r="U51" s="4"/>
      <c r="V51" s="4"/>
      <c r="W51" s="3"/>
      <c r="X51" s="3"/>
      <c r="Y51" s="3"/>
      <c r="Z51" s="3"/>
      <c r="AA51" s="15"/>
      <c r="AB51" s="15"/>
      <c r="AC51" s="16"/>
      <c r="AD51" s="16"/>
      <c r="AE51" s="18"/>
      <c r="AF51" s="18"/>
      <c r="AG51" s="3"/>
      <c r="AH51" s="3"/>
      <c r="AI51" s="4"/>
      <c r="AJ51" s="4"/>
      <c r="AK51" s="3"/>
      <c r="AL51" s="3"/>
      <c r="AM51" s="3"/>
      <c r="AN51" s="3"/>
    </row>
    <row r="52" spans="1:40" ht="13.5">
      <c r="A52" s="3"/>
      <c r="B52" s="15" t="s">
        <v>11</v>
      </c>
      <c r="C52" s="15"/>
      <c r="D52" s="16"/>
      <c r="E52" s="16"/>
      <c r="F52" s="17">
        <f>SUM(B11:AL11,B14:AL14,B17:AL17,B20:AL20,B23:AL23,B26:AL26,B29:AL29,B32:AL32,B35:AL35,B38:AL38,B41:AL41,B44:AL44)</f>
        <v>0</v>
      </c>
      <c r="G52" s="17"/>
      <c r="H52" s="16"/>
      <c r="I52" s="15" t="s">
        <v>8</v>
      </c>
      <c r="J52" s="15"/>
      <c r="K52" s="16"/>
      <c r="L52" s="16"/>
      <c r="M52" s="17" t="e">
        <f>F52/F50*M50</f>
        <v>#DIV/0!</v>
      </c>
      <c r="N52" s="17"/>
      <c r="O52" s="16"/>
      <c r="P52" s="3" t="s">
        <v>9</v>
      </c>
      <c r="Q52" s="3"/>
      <c r="R52" s="3"/>
      <c r="S52" s="3"/>
      <c r="T52" s="3"/>
      <c r="U52" s="4" t="e">
        <f>F52/F50*U50</f>
        <v>#DIV/0!</v>
      </c>
      <c r="V52" s="4"/>
      <c r="W52" s="3"/>
      <c r="X52" s="3"/>
      <c r="Y52" s="3"/>
      <c r="Z52" s="3"/>
      <c r="AA52" s="15" t="s">
        <v>33</v>
      </c>
      <c r="AB52" s="15"/>
      <c r="AC52" s="16"/>
      <c r="AD52" s="16"/>
      <c r="AE52" s="18" t="e">
        <f>F52-M52-U52</f>
        <v>#DIV/0!</v>
      </c>
      <c r="AF52" s="3"/>
      <c r="AG52" s="3"/>
      <c r="AH52" s="3"/>
      <c r="AI52" s="4"/>
      <c r="AJ52" s="4"/>
      <c r="AK52" s="3"/>
      <c r="AL52" s="3"/>
      <c r="AM52" s="3"/>
      <c r="AN52" s="3"/>
    </row>
    <row r="54" spans="1:40" ht="16.5">
      <c r="B54" s="19" t="s">
        <v>12</v>
      </c>
      <c r="C54" s="19"/>
      <c r="D54" s="69">
        <v>8216</v>
      </c>
      <c r="E54" s="69"/>
      <c r="F54" s="46"/>
      <c r="G54" s="20"/>
    </row>
    <row r="55" spans="1:40" s="44" customFormat="1" ht="16.5">
      <c r="B55" s="44" t="s">
        <v>32</v>
      </c>
      <c r="D55" s="65" t="s">
        <v>42</v>
      </c>
      <c r="G55" s="45"/>
      <c r="H55" s="45"/>
      <c r="N55" s="45"/>
      <c r="O55" s="45"/>
      <c r="U55" s="45"/>
      <c r="V55" s="45"/>
      <c r="AB55" s="45"/>
      <c r="AC55" s="45"/>
      <c r="AI55" s="45"/>
      <c r="AJ55" s="45"/>
    </row>
    <row r="56" spans="1:40" ht="13.5">
      <c r="B56" s="19" t="s">
        <v>30</v>
      </c>
      <c r="C56" s="19"/>
      <c r="D56" s="21"/>
      <c r="E56" s="19"/>
      <c r="F56" s="19"/>
      <c r="G56" s="20"/>
      <c r="H56" s="20"/>
      <c r="I56" s="19"/>
      <c r="J56" s="19"/>
      <c r="K56" s="19"/>
      <c r="L56" s="19"/>
      <c r="M56" s="19"/>
      <c r="N56" s="20"/>
      <c r="O56" s="20"/>
      <c r="P56" s="19"/>
      <c r="Q56" s="19"/>
      <c r="R56" s="19"/>
      <c r="S56" s="19"/>
      <c r="T56" s="19"/>
      <c r="U56" s="20"/>
      <c r="V56" s="20"/>
      <c r="W56" s="19"/>
      <c r="X56" s="19"/>
    </row>
    <row r="57" spans="1:40" ht="13.5">
      <c r="B57" s="19" t="s">
        <v>16</v>
      </c>
      <c r="C57" s="19"/>
      <c r="D57" s="21" t="s">
        <v>40</v>
      </c>
      <c r="E57" s="19"/>
      <c r="F57" s="19"/>
      <c r="G57" s="20"/>
    </row>
    <row r="58" spans="1:40" ht="13.5">
      <c r="B58" s="19" t="s">
        <v>43</v>
      </c>
      <c r="C58" s="19"/>
      <c r="D58" s="21"/>
      <c r="E58" s="19"/>
      <c r="F58" s="19"/>
      <c r="G58" s="20"/>
    </row>
    <row r="59" spans="1:40" ht="13.5">
      <c r="B59" s="55"/>
      <c r="C59" s="19" t="s">
        <v>41</v>
      </c>
      <c r="D59" s="21"/>
      <c r="E59" s="19"/>
      <c r="F59" s="19"/>
      <c r="G59" s="19"/>
      <c r="H59" s="8"/>
    </row>
    <row r="60" spans="1:40" ht="13.5">
      <c r="B60" s="22"/>
      <c r="C60" s="54" t="s">
        <v>31</v>
      </c>
      <c r="D60" s="54"/>
      <c r="E60" s="54"/>
      <c r="F60" s="54"/>
      <c r="G60" s="56"/>
      <c r="H60" s="20" t="s">
        <v>34</v>
      </c>
      <c r="I60" s="19"/>
      <c r="J60" s="19"/>
      <c r="K60" s="57"/>
      <c r="L60" s="8" t="s">
        <v>35</v>
      </c>
      <c r="O60" s="58"/>
      <c r="P60" s="8" t="s">
        <v>44</v>
      </c>
    </row>
    <row r="61" spans="1:40" ht="13.5">
      <c r="B61" s="19"/>
      <c r="C61" s="67"/>
      <c r="D61" s="67"/>
      <c r="E61" s="67"/>
      <c r="F61" s="67"/>
      <c r="G61" s="67"/>
      <c r="H61" s="67"/>
      <c r="I61" s="67"/>
      <c r="J61" s="67"/>
    </row>
    <row r="62" spans="1:40" ht="13.5">
      <c r="B62" s="19"/>
      <c r="C62" s="67"/>
      <c r="D62" s="67"/>
      <c r="E62" s="67"/>
      <c r="F62" s="67"/>
      <c r="G62" s="67"/>
      <c r="H62" s="67"/>
      <c r="I62" s="67"/>
      <c r="J62" s="19"/>
    </row>
  </sheetData>
  <mergeCells count="10">
    <mergeCell ref="AE46:AF46"/>
    <mergeCell ref="M48:N48"/>
    <mergeCell ref="AE48:AF48"/>
    <mergeCell ref="M46:N46"/>
    <mergeCell ref="A1:O1"/>
    <mergeCell ref="C61:J61"/>
    <mergeCell ref="C62:I62"/>
    <mergeCell ref="F46:G46"/>
    <mergeCell ref="F48:G48"/>
    <mergeCell ref="D54:E54"/>
  </mergeCells>
  <phoneticPr fontId="1" type="noConversion"/>
  <pageMargins left="0.17" right="0.28000000000000003" top="0.78740157480314965" bottom="0.37" header="0" footer="0"/>
  <pageSetup paperSize="9" scale="6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50" zoomScaleNormal="65" zoomScaleSheetLayoutView="75" workbookViewId="0">
      <selection activeCell="R55" sqref="R55"/>
    </sheetView>
  </sheetViews>
  <sheetFormatPr baseColWidth="10" defaultRowHeight="12.75"/>
  <sheetData/>
  <phoneticPr fontId="1" type="noConversion"/>
  <pageMargins left="0.78740157480314965" right="0.19685039370078741" top="0.98425196850393704" bottom="0.98425196850393704" header="0" footer="0"/>
  <pageSetup paperSize="9" scale="6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.</vt:lpstr>
      <vt:lpstr>-</vt:lpstr>
      <vt:lpstr>AÑO__2009</vt:lpstr>
    </vt:vector>
  </TitlesOfParts>
  <Company>Gobierno de Cantabria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copyto</dc:creator>
  <cp:lastModifiedBy>qcc5050</cp:lastModifiedBy>
  <cp:lastPrinted>2016-10-18T10:15:41Z</cp:lastPrinted>
  <dcterms:created xsi:type="dcterms:W3CDTF">2003-10-20T08:08:34Z</dcterms:created>
  <dcterms:modified xsi:type="dcterms:W3CDTF">2016-11-16T09:36:28Z</dcterms:modified>
</cp:coreProperties>
</file>